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mc:AlternateContent xmlns:mc="http://schemas.openxmlformats.org/markup-compatibility/2006">
    <mc:Choice Requires="x15">
      <x15ac:absPath xmlns:x15ac="http://schemas.microsoft.com/office/spreadsheetml/2010/11/ac" url="/Users/hoshino/Desktop/"/>
    </mc:Choice>
  </mc:AlternateContent>
  <xr:revisionPtr revIDLastSave="0" documentId="13_ncr:1_{B650038A-6215-FB42-A3A9-2F04AD19E4AC}" xr6:coauthVersionLast="47" xr6:coauthVersionMax="47" xr10:uidLastSave="{00000000-0000-0000-0000-000000000000}"/>
  <bookViews>
    <workbookView xWindow="1540" yWindow="600" windowWidth="42460" windowHeight="30520" xr2:uid="{00000000-000D-0000-FFFF-FFFF00000000}"/>
  </bookViews>
  <sheets>
    <sheet name="審査設問70問シート" sheetId="1" r:id="rId1"/>
    <sheet name="金融教育ホワイト企業認定シート" sheetId="2" r:id="rId2"/>
    <sheet name="業種一覧" sheetId="3" r:id="rId3"/>
    <sheet name="プルダウンリスト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8" roundtripDataChecksum="rVyu1lBAEnEqyED/qAb8312OtN6kl/5iDtDTHM7bT7k="/>
    </ext>
  </extLst>
</workbook>
</file>

<file path=xl/calcChain.xml><?xml version="1.0" encoding="utf-8"?>
<calcChain xmlns="http://schemas.openxmlformats.org/spreadsheetml/2006/main">
  <c r="BR52" i="2" l="1"/>
  <c r="BR51" i="2"/>
  <c r="BR50" i="2"/>
  <c r="BR49" i="2"/>
  <c r="BR48" i="2"/>
  <c r="BR47" i="2"/>
  <c r="BR46" i="2"/>
  <c r="BR45" i="2"/>
  <c r="BR44" i="2"/>
  <c r="BR43" i="2"/>
  <c r="BR42" i="2"/>
  <c r="BR41" i="2"/>
  <c r="BR40" i="2"/>
  <c r="BR39" i="2"/>
  <c r="BR38" i="2"/>
  <c r="BR37" i="2"/>
  <c r="BR36" i="2"/>
  <c r="BR35" i="2"/>
  <c r="BR34" i="2"/>
  <c r="BR33" i="2"/>
  <c r="BR32" i="2"/>
  <c r="BR31" i="2"/>
  <c r="BR30" i="2"/>
  <c r="BR29" i="2"/>
  <c r="BR28" i="2"/>
  <c r="BR27" i="2"/>
  <c r="BR26" i="2"/>
  <c r="BR25" i="2"/>
  <c r="BR24" i="2"/>
  <c r="BR23" i="2"/>
  <c r="BR22" i="2"/>
  <c r="AM22" i="2"/>
  <c r="BR21" i="2"/>
  <c r="BR20" i="2"/>
  <c r="BR19" i="2"/>
  <c r="BR18" i="2"/>
  <c r="V18" i="2"/>
  <c r="BR15" i="2"/>
  <c r="BR14" i="2"/>
  <c r="BR13" i="2"/>
  <c r="BR12" i="2"/>
  <c r="BR11" i="2"/>
  <c r="BR10" i="2"/>
  <c r="BR9" i="2"/>
  <c r="BR8" i="2"/>
  <c r="BR7" i="2"/>
  <c r="BR4" i="2"/>
  <c r="BR3" i="2"/>
  <c r="BR2" i="2"/>
  <c r="BP2" i="2"/>
  <c r="BO2" i="2"/>
  <c r="BQ2" i="2" s="1"/>
  <c r="BP1" i="2"/>
  <c r="BO1" i="2"/>
  <c r="BQ1" i="2" s="1"/>
  <c r="BR1" i="2" s="1"/>
  <c r="BR46" i="1"/>
  <c r="BR45" i="1"/>
  <c r="BR16" i="1"/>
  <c r="BR15" i="1"/>
  <c r="BR10" i="1"/>
  <c r="BR9" i="1"/>
  <c r="BR6" i="1"/>
  <c r="BR5" i="1"/>
  <c r="BR2" i="1"/>
  <c r="BP2" i="1"/>
  <c r="BO2" i="1"/>
  <c r="BP1" i="1"/>
  <c r="BO1" i="1"/>
  <c r="BQ1" i="1" l="1"/>
  <c r="BR1" i="1" s="1"/>
  <c r="BQ2" i="1"/>
</calcChain>
</file>

<file path=xl/sharedStrings.xml><?xml version="1.0" encoding="utf-8"?>
<sst xmlns="http://schemas.openxmlformats.org/spreadsheetml/2006/main" count="386" uniqueCount="277">
  <si>
    <t>金融教育ホワイト企業 審査申請シート</t>
  </si>
  <si>
    <t>みらい</t>
  </si>
  <si>
    <t>1M</t>
  </si>
  <si>
    <t>ＳＢＩみらい</t>
  </si>
  <si>
    <t>【審査設問】</t>
  </si>
  <si>
    <t>法人名</t>
  </si>
  <si>
    <t>（ﾌﾘｶﾞﾅ）</t>
  </si>
  <si>
    <t>履歴事項全部証明書に記載された社名を入力ください。</t>
  </si>
  <si>
    <t>委託先CD</t>
  </si>
  <si>
    <t>連絡先担当者</t>
  </si>
  <si>
    <t>部署 / 役職</t>
  </si>
  <si>
    <t>氏名</t>
  </si>
  <si>
    <t>00438</t>
  </si>
  <si>
    <t>00552</t>
  </si>
  <si>
    <t>TEL</t>
  </si>
  <si>
    <t>メールアドレス</t>
  </si>
  <si>
    <t>携帯電話のメールアドレスは登録できません。</t>
  </si>
  <si>
    <t>組織方針：14項目</t>
  </si>
  <si>
    <t>金融教育宣言</t>
  </si>
  <si>
    <t>　金融教育宣言を発表しているか？</t>
  </si>
  <si>
    <t>00735</t>
  </si>
  <si>
    <t>00763</t>
  </si>
  <si>
    <t>　金融教育経営宣言になっているか？(役員の署名はあるか？)</t>
  </si>
  <si>
    <t>　金融教育経営宣言の署名は、代表取締役か？</t>
  </si>
  <si>
    <t>　金融教育(経営)宣言を社内で従業員が閲覧できる場所に掲げているか？</t>
  </si>
  <si>
    <t>　金融教育(経営)宣言を社外に公表しているか？</t>
  </si>
  <si>
    <t>金融教育ポリシー</t>
  </si>
  <si>
    <t>　金融教育(経営)ポリシーを策定しているか？</t>
  </si>
  <si>
    <t>　金融教育経営ポリシーになっているか？(経営陣の関与)</t>
  </si>
  <si>
    <t>　金融教育(経営)ポリシーを社内で従業員が閲覧できる場所に掲げているか？</t>
  </si>
  <si>
    <t>　金融教育(経営)プランを制定しているか？</t>
  </si>
  <si>
    <t>金融教育プラン</t>
  </si>
  <si>
    <t>　金融教育(経営)プランの策定に経営陣は関与しているか？</t>
  </si>
  <si>
    <t>　金融教育(経営)プランを社内で従業員が閲覧できる場所に掲げているか？</t>
  </si>
  <si>
    <t>　金融教育(経営)プランを策定する為に、従業員の意識調査を実施したか？</t>
  </si>
  <si>
    <t>　金融教育(経営)プランのKPIを設定しているか？</t>
  </si>
  <si>
    <t>組織体制：12項目</t>
  </si>
  <si>
    <t>金融教育推進体制</t>
  </si>
  <si>
    <t>　金融教育の推進責任者は決まっているか？</t>
  </si>
  <si>
    <t>　金融教育の推進責任者は役員か？</t>
  </si>
  <si>
    <t>　金融教育の推進チームは組成しているか？</t>
  </si>
  <si>
    <t>　金融教育の推進チームは定期的に話し合いを行なっているか？</t>
  </si>
  <si>
    <t>　金融教育について経営会議で議題になっているか？</t>
  </si>
  <si>
    <t>　教育提供者の倫理規程・行動規範があるか？</t>
  </si>
  <si>
    <t>　金融教育の受講状況を把握できているか？</t>
  </si>
  <si>
    <t>　専門家による個別対応の状況を把握できているか？</t>
  </si>
  <si>
    <t>　ドルコスト平均法の教育について、過剰説明防止など従業員保護の為の教育管理体制ができているか？</t>
  </si>
  <si>
    <t>改善体制</t>
  </si>
  <si>
    <t xml:space="preserve">　従業員が望む金融教育について、調査を定期的に行なっているか？
</t>
  </si>
  <si>
    <t>　1年以内に従業員へのヒアリングや意識調査を実施したか？</t>
  </si>
  <si>
    <t>　金融教育の受講後に、受講者の行動変容（貯蓄・投資・借入行動等）を把握しているか？</t>
  </si>
  <si>
    <t>環境整備：7項目</t>
  </si>
  <si>
    <t>環境整備</t>
  </si>
  <si>
    <t>　従業員の長期資産形成を支援する国の制度は導入しているか？以下の制度が該当する (企業型確定拠出年金 / イデコプラス)</t>
  </si>
  <si>
    <t>　従業員に個別アドバイスをする体制は整っているか？ *外部専門家の活用可</t>
  </si>
  <si>
    <t>　個別サポートを希望する従業員へのサポート体制は整っているか？ *外部専門家の活用可</t>
  </si>
  <si>
    <t>　金融教育に関する不満・クレーム・相談窓口が設置されているか？</t>
  </si>
  <si>
    <t>　従業員がオンラインでも金融教育を受講できる体制は整備されているか？</t>
  </si>
  <si>
    <t>　従業員が家族と共にアドバイスや相談を受けられる体制は整備されているか？</t>
  </si>
  <si>
    <t>　従業員が会社の福利厚生制度の情報に簡単にアクセスできるように整備されているか？</t>
  </si>
  <si>
    <t>経済的支援：7項目</t>
  </si>
  <si>
    <t>金銭的支援</t>
  </si>
  <si>
    <t>　従業員の長期資産形成を支援する国の制度に、会社は拠出をしているか？</t>
  </si>
  <si>
    <t>　従業員の長期資産形成を支援する国の制度の会社拠出は役職・勤続年数などで区別しているか？</t>
  </si>
  <si>
    <t>行動支援</t>
  </si>
  <si>
    <t>　会社が長期資産形成の重要性を継続的に従業員に周知する体制になっているか？</t>
  </si>
  <si>
    <t>　国の制度であるNISAやDCについて従業員に継続的に周知する体制になっているか？</t>
  </si>
  <si>
    <t>　定期的に個別のライフプラン作成を推奨しているか？</t>
  </si>
  <si>
    <t>　急激な市場変動などが起きた際に、速やかに従業員に対して状況説明と冷静な行動をとるメッセージを伝える体制になっているか？</t>
  </si>
  <si>
    <t>　外部専門家による個別対応の目的や価値を従業員に説明しているか？</t>
  </si>
  <si>
    <t>DC運営：11項目</t>
  </si>
  <si>
    <t>DC運営</t>
  </si>
  <si>
    <t>　DC制度に対する従業員の理解は高いか？(企業型または個人型)</t>
  </si>
  <si>
    <t>　従業員のDCの元本確保型選択率は30%以下に抑えられているか？</t>
  </si>
  <si>
    <t>　選択制DCの導入企業の場合、従業員の加入率は70%を超えているか？</t>
  </si>
  <si>
    <t>　DCの制度改正について、定期的に従業員に周知しているか？</t>
  </si>
  <si>
    <t>　企業型DCの運営管理機関を定期的に評価しているか？</t>
  </si>
  <si>
    <t>　企業型DCの運営管理機関の評価が低い場合、変更を検討しているか？</t>
  </si>
  <si>
    <t>　企業型DCの運営管理機関による継続教育は十分に機能しているか？</t>
  </si>
  <si>
    <t>　企業型DCの運用状況について、従業員に対して説明する機会を設けているか？</t>
  </si>
  <si>
    <t>　企業型DCの活用率を促進する為の施策を継続的に取り組んでいるか？</t>
  </si>
  <si>
    <t>　退職者のためのDC移管手続きのサポートを行なっているか？</t>
  </si>
  <si>
    <t>　企業型DCの継続教育は配慮義務から努力義務に強化されたことを認識しているか？</t>
  </si>
  <si>
    <t>金融教育：12項目</t>
  </si>
  <si>
    <t>金融教育の実施</t>
  </si>
  <si>
    <t>　1年以内に従業員の金融教育を実施したか？</t>
  </si>
  <si>
    <t>　国が推進する新NISAについて従業員への教育を実施しているか？</t>
  </si>
  <si>
    <t>　国が推進する新NISAについて従業員への活用を促しているか？</t>
  </si>
  <si>
    <t>　新入社員を対象にした金融教育を実施しているか？</t>
  </si>
  <si>
    <t>　リタイアメント層に向けたリタイア後の資産運用に関する教育を実施しているか？</t>
  </si>
  <si>
    <t>　金融教育について、ゲームなどを活用した従業員の興味を喚起しやすい工夫をしているか？</t>
  </si>
  <si>
    <t>　従業員に行動を促す為の行動経済学に基づく金融教育を実施しているか？</t>
  </si>
  <si>
    <t>　資産運用の継続中の見直し方法や考え方に関する教育を実施しているか？</t>
  </si>
  <si>
    <t>　金融教育は特定の金融商品の推奨ではなく、中立的なスタンスで行われているか？</t>
  </si>
  <si>
    <t>　社会に根付く公器の企業として、地域社会に還元する金融教育を実施しているか？</t>
  </si>
  <si>
    <t>　理解度テストやセルフチェックによる学習成果測定を行っているか？</t>
  </si>
  <si>
    <t>従業員保護：5項目</t>
  </si>
  <si>
    <t>従業員保護</t>
  </si>
  <si>
    <t>　ドルコスト平均法の理解を損ねる平均買付単価の説明を防止しているか？</t>
  </si>
  <si>
    <t>　ドルコスト平均法の過剰期待値を与える過剰な複利効果の説明を防止しているか？</t>
  </si>
  <si>
    <t>　ドルコスト平均法の商品成績と運用成績が異なる説明をしているか？</t>
  </si>
  <si>
    <t>　ドルコスト平均法の価格変動リスクと資産価値変動リスクを区別した説明をしているか？</t>
  </si>
  <si>
    <t>　ドルコスト平均法の購入口数と累積購入口数を区別した説明をしているか？</t>
  </si>
  <si>
    <t>【基本項目】</t>
  </si>
  <si>
    <t>登記上の住所</t>
  </si>
  <si>
    <t>〒</t>
  </si>
  <si>
    <t>履歴事項全部証明書に記載された住所を入力ください。</t>
  </si>
  <si>
    <t>00255</t>
  </si>
  <si>
    <t>00256</t>
  </si>
  <si>
    <t>00321</t>
  </si>
  <si>
    <t>代表者</t>
  </si>
  <si>
    <t>役職</t>
  </si>
  <si>
    <t>履歴事項全部証明書に記載された代表者の役職及び氏名を入力ください。
（履歴事項全部証明書通りの漢字をご入力ください。旧漢字で入力できない場合は別途ご連絡ください）。</t>
  </si>
  <si>
    <t>担当役員者</t>
  </si>
  <si>
    <t>履歴事項全部証明書に記載された担当役員者の役職及び氏名を入力ください。
（履歴事項全部証明書通りの漢字をご入力ください。旧漢字で入力できない場合は別途ご連絡ください）。</t>
  </si>
  <si>
    <t>インボイス番号</t>
  </si>
  <si>
    <t>厚生年金
被保険者数</t>
  </si>
  <si>
    <t>男性</t>
  </si>
  <si>
    <t>人</t>
  </si>
  <si>
    <t>女性</t>
  </si>
  <si>
    <t>合計</t>
  </si>
  <si>
    <t>従業員数</t>
  </si>
  <si>
    <t>平均勤続　　　　　　　　　　　　年数</t>
  </si>
  <si>
    <t>年</t>
  </si>
  <si>
    <t>上場有無</t>
  </si>
  <si>
    <t>拠点数</t>
  </si>
  <si>
    <t>設立年</t>
  </si>
  <si>
    <t>売上高</t>
  </si>
  <si>
    <t>円</t>
  </si>
  <si>
    <t>経常利益</t>
  </si>
  <si>
    <t>業種名
＊別紙【業種一覧】を確認ください</t>
  </si>
  <si>
    <t>飲食店</t>
  </si>
  <si>
    <t>00555</t>
  </si>
  <si>
    <t>00580</t>
  </si>
  <si>
    <t>00642</t>
  </si>
  <si>
    <t>00729</t>
  </si>
  <si>
    <t>企業型確定拠出年金
導入有無</t>
  </si>
  <si>
    <t>導入年月日</t>
  </si>
  <si>
    <t>運営管理機関</t>
  </si>
  <si>
    <t>会社拠出の有無</t>
  </si>
  <si>
    <t>イデコプラス
導入有無</t>
  </si>
  <si>
    <t>実施している
企業年金等
（実施日を必ず入力してください）</t>
  </si>
  <si>
    <t>下記制度の実施の有無</t>
  </si>
  <si>
    <t>実施している場合は
実施日（西暦）を入力</t>
  </si>
  <si>
    <t>厚生年金基金</t>
  </si>
  <si>
    <t>確定給付企業年金(DB)</t>
  </si>
  <si>
    <t>私立学校教職員共済</t>
  </si>
  <si>
    <t>中小企業退職金共済</t>
  </si>
  <si>
    <t>特定退職金共済</t>
  </si>
  <si>
    <t>小規模企業共済</t>
  </si>
  <si>
    <t>金融教育経営宣言
文言記入項目欄</t>
  </si>
  <si>
    <t>金融教育経営
説明会実施日</t>
  </si>
  <si>
    <t>回数</t>
  </si>
  <si>
    <t>担当者名</t>
  </si>
  <si>
    <t>実施方法</t>
  </si>
  <si>
    <t>経営者
資産運用実践方法</t>
  </si>
  <si>
    <t>実践方法①</t>
  </si>
  <si>
    <t>実践方法②</t>
  </si>
  <si>
    <t>実践方法③</t>
  </si>
  <si>
    <t>担当役員
金融教育受講状況
参加日（受講日）</t>
  </si>
  <si>
    <t>目標KPI①</t>
  </si>
  <si>
    <t>目標値</t>
  </si>
  <si>
    <t>目標KPI②</t>
  </si>
  <si>
    <t>目標KPI③</t>
  </si>
  <si>
    <t>目標KPI④</t>
  </si>
  <si>
    <t>目標KPI⑤</t>
  </si>
  <si>
    <t>従来の金融教育・継続教育への取り組みについて</t>
  </si>
  <si>
    <t>業種名</t>
  </si>
  <si>
    <t>該当する業種</t>
  </si>
  <si>
    <t>業種コード</t>
  </si>
  <si>
    <t>区分</t>
  </si>
  <si>
    <t>農林漁業</t>
  </si>
  <si>
    <t>農業、林業、漁業、農業サービス業、園芸サービス業、畜産業、養鶏業、養豚業、林業サービス業、漁業サービス業 等</t>
  </si>
  <si>
    <t>第1号イ</t>
  </si>
  <si>
    <t>鉱業</t>
  </si>
  <si>
    <t>金属鉱業、石炭・亜炭鉱業、原油・天然ガス鉱業、窯業原料用鉱物鉱業、その他の鉱業</t>
  </si>
  <si>
    <t>総合工事業</t>
  </si>
  <si>
    <t>土木工事業、建築工事業、舗装工事業、しゅんせつ工事業</t>
  </si>
  <si>
    <t>職別工事業</t>
  </si>
  <si>
    <t>大工工事業、左官工事業、とび・土工・コンクリート工事業、鉄骨・鉄筋工事業、内装工事業、屋根工事業 等</t>
  </si>
  <si>
    <t>設備工事業</t>
  </si>
  <si>
    <t>電気工事業、管工事業、機械器具設置工事業、電気通信工事業、消防施設工事業 等</t>
  </si>
  <si>
    <t>食料品・たばこ製造業</t>
  </si>
  <si>
    <t>畜産食料品、水産食料品、野菜缶詰、パン・菓子製造業、清涼飲料、酒類、たばこ製造業 等</t>
  </si>
  <si>
    <t>繊維製品製造業</t>
  </si>
  <si>
    <t>紡績業、織物業、ニット製品製造業、染色整理業、衣服・その他の繊維製品製造業</t>
  </si>
  <si>
    <t>木製品・家具製造業</t>
  </si>
  <si>
    <t>製材業、合板製造業、木製容器製造業、家具製造業</t>
  </si>
  <si>
    <t>紙・紙加工品製造業</t>
  </si>
  <si>
    <t>パルプ製造業、紙製造業、紙加工品製造業</t>
  </si>
  <si>
    <t>印刷・同関連業</t>
  </si>
  <si>
    <t>印刷業、製版業、製本業、印刷関連サービス業</t>
  </si>
  <si>
    <t>化学工業</t>
  </si>
  <si>
    <t>基礎化学品、医薬品、化粧品、洗剤、塗料、合成樹脂、ゴム製品、プラスチック製品製造業</t>
  </si>
  <si>
    <t>金属工業</t>
  </si>
  <si>
    <t>鉄鋼業、非鉄金属製造業、金属製品製造業</t>
  </si>
  <si>
    <t>機械器具製造業</t>
  </si>
  <si>
    <t>一般機械、電気機械、情報通信機械、輸送用機械、精密機械製造業</t>
  </si>
  <si>
    <t>その他の製造業</t>
  </si>
  <si>
    <t>家具、玩具、運動用具、楽器、貴金属製品、雑貨製造業 等</t>
  </si>
  <si>
    <t>建設用土木資材</t>
  </si>
  <si>
    <t>砂利、砕石、アスファルト、コンクリート製品</t>
  </si>
  <si>
    <t>飲食料品卸売業</t>
  </si>
  <si>
    <t>食料品、飲料、酒類、調味料、青果、食肉卸売業</t>
  </si>
  <si>
    <t>飲食料品小売業</t>
  </si>
  <si>
    <t>各種食料品小売業、百貨店、スーパーマーケット、コンビニエンスストア</t>
  </si>
  <si>
    <t>第1号リ</t>
  </si>
  <si>
    <t>金融・保険業</t>
  </si>
  <si>
    <t>銀行業、信用金庫、証券業、保険業</t>
  </si>
  <si>
    <t>不動産業</t>
  </si>
  <si>
    <t>不動産売買業、賃貸業、管理業</t>
  </si>
  <si>
    <t>運輸付帯サービス</t>
  </si>
  <si>
    <t>倉庫業、運送取扱業、荷役業、港湾運送業</t>
  </si>
  <si>
    <t>情報通信業</t>
  </si>
  <si>
    <t>通信業、放送業、情報サービス業、インターネット附随サービス</t>
  </si>
  <si>
    <t>専門・技術サービス</t>
  </si>
  <si>
    <t>法律事務所、会計事務所、コンサルタント、デザイン業、広告業</t>
  </si>
  <si>
    <t>電気・ガス・熱供給・水道業</t>
  </si>
  <si>
    <t>電力業、ガス業、水道業、熱供給業</t>
  </si>
  <si>
    <t>飲食店、レストラン、喫茶店、居酒屋</t>
  </si>
  <si>
    <t>その他</t>
  </si>
  <si>
    <t>宿泊業</t>
  </si>
  <si>
    <t>旅館、ホテル、簡易宿所、下宿、会社・団体の宿泊所</t>
  </si>
  <si>
    <t>医療・福祉</t>
  </si>
  <si>
    <t>病院、診療所、歯科医院、介護施設、保育所</t>
  </si>
  <si>
    <t>複合サービス事業</t>
  </si>
  <si>
    <t>郵便局、協同組合</t>
  </si>
  <si>
    <t>教育・学習支援業</t>
  </si>
  <si>
    <t>学校、塾、予備校、語学教室、資格取得教室</t>
  </si>
  <si>
    <t>複合サービス業</t>
  </si>
  <si>
    <t>他に分類されないサービス業</t>
  </si>
  <si>
    <t>娯楽業</t>
  </si>
  <si>
    <t>映画館、劇場、遊園地、スポーツ施設、興行業</t>
  </si>
  <si>
    <t>対個人サービス業</t>
  </si>
  <si>
    <t>美容院、理容院、クリーニング、エステ、写真業</t>
  </si>
  <si>
    <t>宗教</t>
  </si>
  <si>
    <t>宗教団体</t>
  </si>
  <si>
    <t>その他の事業サービス</t>
  </si>
  <si>
    <t>警備業、ビルメンテナンス、人材派遣業</t>
  </si>
  <si>
    <t>物品賃貸業</t>
  </si>
  <si>
    <t>自動車賃貸、機械器具賃貸、レンタル業</t>
  </si>
  <si>
    <t>協同組合</t>
  </si>
  <si>
    <t>農業協同組合、漁業協同組合</t>
  </si>
  <si>
    <t>学術研究</t>
  </si>
  <si>
    <t>研究所、試験所</t>
  </si>
  <si>
    <t>公務</t>
  </si>
  <si>
    <t>国、地方公共団体</t>
  </si>
  <si>
    <t>その他のサービス</t>
  </si>
  <si>
    <t>上記に分類されないサービス業</t>
  </si>
  <si>
    <t>団体</t>
  </si>
  <si>
    <t>各種団体、業界団体</t>
  </si>
  <si>
    <t>第2号</t>
  </si>
  <si>
    <t>家庭</t>
  </si>
  <si>
    <t>家事サービス、家政婦</t>
  </si>
  <si>
    <t>B7導入希望日</t>
  </si>
  <si>
    <t>J14グループで同プラン
加入の有無</t>
  </si>
  <si>
    <r>
      <rPr>
        <sz val="11"/>
        <color theme="1"/>
        <rFont val="Calibri"/>
        <family val="2"/>
      </rPr>
      <t>J16</t>
    </r>
    <r>
      <rPr>
        <sz val="11"/>
        <color theme="1"/>
        <rFont val="ＭＳ ゴシック"/>
        <family val="2"/>
        <charset val="128"/>
      </rPr>
      <t>導入事業所名</t>
    </r>
  </si>
  <si>
    <r>
      <rPr>
        <sz val="11"/>
        <color theme="1"/>
        <rFont val="Calibri"/>
        <family val="2"/>
      </rPr>
      <t>J35</t>
    </r>
    <r>
      <rPr>
        <sz val="11"/>
        <color theme="1"/>
        <rFont val="ＭＳ Ｐゴシック"/>
        <family val="2"/>
        <charset val="128"/>
      </rPr>
      <t>担当者連絡先</t>
    </r>
  </si>
  <si>
    <t>J61上場有無</t>
  </si>
  <si>
    <t>J63企業型確定拠出年金
導入有無</t>
  </si>
  <si>
    <r>
      <rPr>
        <sz val="11"/>
        <color theme="1"/>
        <rFont val="Calibri"/>
        <family val="2"/>
      </rPr>
      <t>BA63</t>
    </r>
    <r>
      <rPr>
        <sz val="11"/>
        <color theme="1"/>
        <rFont val="ＭＳ ゴシック"/>
        <family val="2"/>
        <charset val="128"/>
      </rPr>
      <t>会社拠出の有無</t>
    </r>
  </si>
  <si>
    <r>
      <rPr>
        <sz val="11"/>
        <color theme="1"/>
        <rFont val="Calibri"/>
        <family val="2"/>
      </rPr>
      <t>J65</t>
    </r>
    <r>
      <rPr>
        <sz val="11"/>
        <color theme="1"/>
        <rFont val="ＭＳ ゴシック"/>
        <family val="2"/>
        <charset val="128"/>
      </rPr>
      <t>会社拠出の有無</t>
    </r>
  </si>
  <si>
    <t>T69回数</t>
  </si>
  <si>
    <r>
      <rPr>
        <sz val="11"/>
        <color theme="1"/>
        <rFont val="Calibri"/>
        <family val="2"/>
      </rPr>
      <t>J72-T72</t>
    </r>
    <r>
      <rPr>
        <sz val="11"/>
        <color theme="1"/>
        <rFont val="ＭＳ ゴシック"/>
        <family val="2"/>
        <charset val="128"/>
      </rPr>
      <t>実践方法</t>
    </r>
  </si>
  <si>
    <t>設問回答</t>
  </si>
  <si>
    <t>有</t>
  </si>
  <si>
    <t>同上</t>
  </si>
  <si>
    <t>DC</t>
  </si>
  <si>
    <t>はい</t>
  </si>
  <si>
    <t>無</t>
  </si>
  <si>
    <t>iDeCo</t>
  </si>
  <si>
    <t>いいえ</t>
  </si>
  <si>
    <t>NISA</t>
  </si>
  <si>
    <t>なし</t>
  </si>
  <si>
    <t xml:space="preserve">　金融教育が義務教育で始まり、また、官民一体で金融教育を推進する金融経済教育推進機構(J-FLEC)が設立されたが、金融教育に取り組む社会
　的意義を伝えているか？ </t>
    <phoneticPr fontId="27"/>
  </si>
  <si>
    <t>　プランに金融教育経営協会が推奨する金融教育(経営)KPI(中長期)を含んでいるか？
 　金融教育経営協会が推奨する重要KPI
 　・新NISA活用率 (70%以上を目標)
　・DC活用率(ideco含む。70%以上を目標)
　・長期資産形成継続率(離脱防止。95%以上を目標)
　・DC元本確保率(10%以下を目標)</t>
    <phoneticPr fontId="27"/>
  </si>
  <si>
    <t>全ての項目を入力し終えたら、(社)金融教育経営協会 事務局までメールでお送りください。info@fwma.info</t>
    <rPh sb="0" eb="1">
      <t>スベテ</t>
    </rPh>
    <rPh sb="3" eb="5">
      <t>コウモク</t>
    </rPh>
    <rPh sb="6" eb="8">
      <t>ニュウリョク</t>
    </rPh>
    <rPh sb="15" eb="16">
      <t xml:space="preserve">シャ </t>
    </rPh>
    <rPh sb="17" eb="19">
      <t>キンユウ</t>
    </rPh>
    <rPh sb="19" eb="21">
      <t xml:space="preserve">キョウイク </t>
    </rPh>
    <rPh sb="21" eb="23">
      <t>k</t>
    </rPh>
    <rPh sb="23" eb="25">
      <t>キョウ</t>
    </rPh>
    <rPh sb="26" eb="29">
      <t>ジムキョク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</si>
</sst>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29">
    <font>
      <sz val="11"/>
      <color theme="1"/>
      <name val="Calibri"/>
      <scheme val="minor"/>
    </font>
    <font>
      <sz val="11"/>
      <color theme="1"/>
      <name val="HGSｺﾞｼｯｸE"/>
      <family val="2"/>
      <charset val="128"/>
    </font>
    <font>
      <sz val="9"/>
      <color theme="1"/>
      <name val="HGSｺﾞｼｯｸE"/>
      <family val="2"/>
      <charset val="128"/>
    </font>
    <font>
      <b/>
      <sz val="18"/>
      <color theme="1"/>
      <name val="HGSｺﾞｼｯｸE"/>
      <family val="2"/>
      <charset val="128"/>
    </font>
    <font>
      <sz val="11"/>
      <color rgb="FFFF0000"/>
      <name val="HGSｺﾞｼｯｸE"/>
      <family val="2"/>
      <charset val="128"/>
    </font>
    <font>
      <b/>
      <sz val="12"/>
      <color theme="1"/>
      <name val="HGSｺﾞｼｯｸE"/>
      <family val="2"/>
      <charset val="128"/>
    </font>
    <font>
      <sz val="8"/>
      <color theme="1"/>
      <name val="HGSｺﾞｼｯｸE"/>
      <family val="2"/>
      <charset val="128"/>
    </font>
    <font>
      <sz val="11"/>
      <name val="Calibri"/>
      <family val="2"/>
    </font>
    <font>
      <sz val="9"/>
      <color rgb="FFFFFFFF"/>
      <name val="HGSｺﾞｼｯｸE"/>
      <family val="2"/>
      <charset val="128"/>
    </font>
    <font>
      <sz val="7"/>
      <color theme="1"/>
      <name val="HGSｺﾞｼｯｸE"/>
      <family val="2"/>
      <charset val="128"/>
    </font>
    <font>
      <sz val="11"/>
      <color rgb="FF000000"/>
      <name val="HGSｺﾞｼｯｸE"/>
      <family val="2"/>
      <charset val="128"/>
    </font>
    <font>
      <b/>
      <sz val="10"/>
      <color theme="1"/>
      <name val="HGSｺﾞｼｯｸE"/>
      <family val="2"/>
      <charset val="128"/>
    </font>
    <font>
      <sz val="9"/>
      <color theme="0"/>
      <name val="HGSｺﾞｼｯｸE"/>
      <family val="2"/>
      <charset val="128"/>
    </font>
    <font>
      <sz val="11"/>
      <color theme="0"/>
      <name val="HGSｺﾞｼｯｸE"/>
      <family val="2"/>
      <charset val="128"/>
    </font>
    <font>
      <u/>
      <sz val="11"/>
      <color rgb="FF0000FF"/>
      <name val="HGSｺﾞｼｯｸE"/>
      <family val="2"/>
      <charset val="128"/>
    </font>
    <font>
      <sz val="10"/>
      <color theme="1"/>
      <name val="HGSｺﾞｼｯｸE"/>
      <family val="2"/>
      <charset val="128"/>
    </font>
    <font>
      <sz val="6"/>
      <color theme="1"/>
      <name val="HGSｺﾞｼｯｸE"/>
      <family val="2"/>
      <charset val="128"/>
    </font>
    <font>
      <sz val="10"/>
      <color theme="0"/>
      <name val="HGSｺﾞｼｯｸE"/>
      <family val="2"/>
      <charset val="128"/>
    </font>
    <font>
      <sz val="8"/>
      <color rgb="FFFFFFFF"/>
      <name val="HGSｺﾞｼｯｸE"/>
      <family val="2"/>
      <charset val="128"/>
    </font>
    <font>
      <sz val="6"/>
      <color rgb="FFFFFFFF"/>
      <name val="HGSｺﾞｼｯｸE"/>
      <family val="2"/>
      <charset val="128"/>
    </font>
    <font>
      <sz val="10"/>
      <color rgb="FFFFFFFF"/>
      <name val="HGSｺﾞｼｯｸE"/>
      <family val="2"/>
      <charset val="128"/>
    </font>
    <font>
      <sz val="11"/>
      <color theme="1"/>
      <name val="Calibri"/>
      <family val="2"/>
      <scheme val="minor"/>
    </font>
    <font>
      <sz val="11"/>
      <color rgb="FF242424"/>
      <name val="Quattrocento Sans"/>
    </font>
    <font>
      <sz val="11"/>
      <color theme="1"/>
      <name val="Calibri"/>
      <family val="2"/>
    </font>
    <font>
      <sz val="11"/>
      <color theme="1"/>
      <name val="ＭＳ ゴシック"/>
      <family val="2"/>
      <charset val="128"/>
    </font>
    <font>
      <sz val="11"/>
      <color theme="1"/>
      <name val="MS PGothic"/>
      <family val="2"/>
      <charset val="128"/>
    </font>
    <font>
      <sz val="11"/>
      <color theme="1"/>
      <name val="ＭＳ Ｐゴシック"/>
      <family val="2"/>
      <charset val="128"/>
    </font>
    <font>
      <sz val="6"/>
      <name val="Calibri"/>
      <family val="3"/>
      <charset val="128"/>
      <scheme val="minor"/>
    </font>
    <font>
      <sz val="14"/>
      <color rgb="FFFF0000"/>
      <name val="HGSｺﾞｼｯｸE"/>
      <family val="2"/>
      <charset val="128"/>
    </font>
  </fonts>
  <fills count="10">
    <fill>
      <patternFill patternType="none"/>
    </fill>
    <fill>
      <patternFill patternType="gray125"/>
    </fill>
    <fill>
      <patternFill patternType="solid">
        <fgColor rgb="FF000000"/>
        <bgColor rgb="FF000000"/>
      </patternFill>
    </fill>
    <fill>
      <patternFill patternType="solid">
        <fgColor rgb="FFFDE9D9"/>
        <bgColor rgb="FFFDE9D9"/>
      </patternFill>
    </fill>
    <fill>
      <patternFill patternType="solid">
        <fgColor rgb="FFC0C0C0"/>
        <bgColor rgb="FFC0C0C0"/>
      </patternFill>
    </fill>
    <fill>
      <patternFill patternType="solid">
        <fgColor rgb="FFDAFCF6"/>
        <bgColor rgb="FFDAFCF6"/>
      </patternFill>
    </fill>
    <fill>
      <patternFill patternType="solid">
        <fgColor rgb="FFFFFFFF"/>
        <bgColor rgb="FFFFFFFF"/>
      </patternFill>
    </fill>
    <fill>
      <patternFill patternType="solid">
        <fgColor rgb="FFBFBFBF"/>
        <bgColor rgb="FFBFBFBF"/>
      </patternFill>
    </fill>
    <fill>
      <patternFill patternType="solid">
        <fgColor theme="1"/>
        <bgColor theme="1"/>
      </patternFill>
    </fill>
    <fill>
      <patternFill patternType="solid">
        <fgColor theme="0"/>
        <bgColor theme="0"/>
      </patternFill>
    </fill>
  </fills>
  <borders count="115">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theme="0"/>
      </bottom>
      <diagonal/>
    </border>
    <border>
      <left/>
      <right/>
      <top/>
      <bottom style="thin">
        <color theme="0"/>
      </bottom>
      <diagonal/>
    </border>
    <border>
      <left/>
      <right style="thin">
        <color rgb="FF000000"/>
      </right>
      <top/>
      <bottom style="thin">
        <color theme="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FFFFFF"/>
      </top>
      <bottom/>
      <diagonal/>
    </border>
    <border>
      <left/>
      <right/>
      <top style="thin">
        <color rgb="FFFFFFFF"/>
      </top>
      <bottom/>
      <diagonal/>
    </border>
    <border>
      <left/>
      <right style="thin">
        <color rgb="FF000000"/>
      </right>
      <top style="thin">
        <color rgb="FFFFFFFF"/>
      </top>
      <bottom/>
      <diagonal/>
    </border>
    <border>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hair">
        <color rgb="FF000000"/>
      </right>
      <top/>
      <bottom/>
      <diagonal/>
    </border>
    <border>
      <left style="hair">
        <color rgb="FF000000"/>
      </left>
      <right/>
      <top/>
      <bottom/>
      <diagonal/>
    </border>
    <border>
      <left/>
      <right style="thin">
        <color rgb="FF000000"/>
      </right>
      <top/>
      <bottom/>
      <diagonal/>
    </border>
    <border>
      <left style="thin">
        <color rgb="FFFFFFFF"/>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FFFFFF"/>
      </bottom>
      <diagonal/>
    </border>
    <border>
      <left/>
      <right/>
      <top/>
      <bottom style="thin">
        <color rgb="FFFFFFFF"/>
      </bottom>
      <diagonal/>
    </border>
    <border>
      <left/>
      <right style="thin">
        <color rgb="FF000000"/>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000000"/>
      </right>
      <top style="thin">
        <color rgb="FFFFFFFF"/>
      </top>
      <bottom style="thin">
        <color rgb="FFFFFFFF"/>
      </bottom>
      <diagonal/>
    </border>
    <border>
      <left/>
      <right/>
      <top style="thin">
        <color rgb="FF000000"/>
      </top>
      <bottom style="thin">
        <color rgb="FF000000"/>
      </bottom>
      <diagonal/>
    </border>
    <border>
      <left/>
      <right/>
      <top/>
      <bottom/>
      <diagonal/>
    </border>
    <border>
      <left/>
      <right/>
      <top/>
      <bottom style="thin">
        <color rgb="FF000000"/>
      </bottom>
      <diagonal/>
    </border>
    <border>
      <left/>
      <right/>
      <top style="thin">
        <color rgb="FF000000"/>
      </top>
      <bottom/>
      <diagonal/>
    </border>
    <border>
      <left style="thin">
        <color rgb="FF000000"/>
      </left>
      <right style="hair">
        <color rgb="FF000000"/>
      </right>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style="thin">
        <color rgb="FF000000"/>
      </top>
      <bottom/>
      <diagonal/>
    </border>
    <border>
      <left/>
      <right/>
      <top/>
      <bottom style="thin">
        <color theme="0"/>
      </bottom>
      <diagonal/>
    </border>
    <border>
      <left/>
      <right/>
      <top/>
      <bottom style="thin">
        <color rgb="FF000000"/>
      </bottom>
      <diagonal/>
    </border>
    <border>
      <left/>
      <right style="thin">
        <color rgb="FF000000"/>
      </right>
      <top style="thin">
        <color rgb="FF000000"/>
      </top>
      <bottom/>
      <diagonal/>
    </border>
    <border>
      <left style="hair">
        <color rgb="FF000000"/>
      </left>
      <right/>
      <top/>
      <bottom style="thin">
        <color rgb="FF000000"/>
      </bottom>
      <diagonal/>
    </border>
    <border>
      <left/>
      <right style="thin">
        <color rgb="FF000000"/>
      </right>
      <top/>
      <bottom style="thin">
        <color rgb="FF000000"/>
      </bottom>
      <diagonal/>
    </border>
    <border>
      <left/>
      <right style="hair">
        <color rgb="FF000000"/>
      </right>
      <top/>
      <bottom style="thin">
        <color rgb="FF000000"/>
      </bottom>
      <diagonal/>
    </border>
    <border>
      <left style="thin">
        <color rgb="FF000000"/>
      </left>
      <right/>
      <top style="thin">
        <color rgb="FF000000"/>
      </top>
      <bottom/>
      <diagonal/>
    </border>
    <border>
      <left style="thin">
        <color theme="0"/>
      </left>
      <right/>
      <top style="thin">
        <color rgb="FF000000"/>
      </top>
      <bottom/>
      <diagonal/>
    </border>
    <border>
      <left/>
      <right/>
      <top style="thin">
        <color theme="0"/>
      </top>
      <bottom/>
      <diagonal/>
    </border>
    <border>
      <left/>
      <right/>
      <top style="thin">
        <color theme="0"/>
      </top>
      <bottom/>
      <diagonal/>
    </border>
    <border>
      <left/>
      <right/>
      <top style="thin">
        <color theme="0"/>
      </top>
      <bottom/>
      <diagonal/>
    </border>
    <border>
      <left style="thin">
        <color rgb="FF000000"/>
      </left>
      <right/>
      <top/>
      <bottom/>
      <diagonal/>
    </border>
    <border>
      <left/>
      <right/>
      <top/>
      <bottom/>
      <diagonal/>
    </border>
    <border>
      <left/>
      <right style="thin">
        <color rgb="FF000000"/>
      </right>
      <top/>
      <bottom/>
      <diagonal/>
    </border>
    <border>
      <left style="hair">
        <color rgb="FF000000"/>
      </left>
      <right/>
      <top/>
      <bottom/>
      <diagonal/>
    </border>
    <border>
      <left style="thin">
        <color rgb="FF000000"/>
      </left>
      <right/>
      <top/>
      <bottom style="thin">
        <color rgb="FF000000"/>
      </bottom>
      <diagonal/>
    </border>
    <border>
      <left style="thin">
        <color theme="0"/>
      </left>
      <right/>
      <top/>
      <bottom/>
      <diagonal/>
    </border>
    <border>
      <left/>
      <right/>
      <top/>
      <bottom/>
      <diagonal/>
    </border>
    <border>
      <left style="thin">
        <color rgb="FF000000"/>
      </left>
      <right/>
      <top/>
      <bottom/>
      <diagonal/>
    </border>
    <border>
      <left/>
      <right/>
      <top/>
      <bottom/>
      <diagonal/>
    </border>
    <border>
      <left style="thin">
        <color rgb="FF000000"/>
      </left>
      <right/>
      <top style="thin">
        <color theme="0"/>
      </top>
      <bottom/>
      <diagonal/>
    </border>
    <border>
      <left/>
      <right style="thin">
        <color rgb="FF000000"/>
      </right>
      <top style="thin">
        <color theme="0"/>
      </top>
      <bottom/>
      <diagonal/>
    </border>
    <border>
      <left/>
      <right style="thin">
        <color theme="1"/>
      </right>
      <top style="thin">
        <color rgb="FF000000"/>
      </top>
      <bottom/>
      <diagonal/>
    </border>
    <border>
      <left style="thin">
        <color rgb="FF000000"/>
      </left>
      <right/>
      <top/>
      <bottom style="thin">
        <color theme="1"/>
      </bottom>
      <diagonal/>
    </border>
    <border>
      <left/>
      <right/>
      <top/>
      <bottom style="thin">
        <color theme="1"/>
      </bottom>
      <diagonal/>
    </border>
    <border>
      <left/>
      <right style="thin">
        <color rgb="FF000000"/>
      </right>
      <top/>
      <bottom style="thin">
        <color theme="1"/>
      </bottom>
      <diagonal/>
    </border>
    <border>
      <left/>
      <right style="thin">
        <color theme="1"/>
      </right>
      <top/>
      <bottom style="thin">
        <color theme="1"/>
      </bottom>
      <diagonal/>
    </border>
    <border>
      <left/>
      <right/>
      <top/>
      <bottom style="thin">
        <color theme="1"/>
      </bottom>
      <diagonal/>
    </border>
    <border>
      <left/>
      <right/>
      <top/>
      <bottom style="thin">
        <color theme="1"/>
      </bottom>
      <diagonal/>
    </border>
    <border>
      <left style="thin">
        <color rgb="FF000000"/>
      </left>
      <right/>
      <top/>
      <bottom/>
      <diagonal/>
    </border>
    <border>
      <left/>
      <right/>
      <top/>
      <bottom/>
      <diagonal/>
    </border>
    <border>
      <left/>
      <right style="thin">
        <color rgb="FF000000"/>
      </right>
      <top/>
      <bottom/>
      <diagonal/>
    </border>
    <border>
      <left style="thin">
        <color theme="0"/>
      </left>
      <right/>
      <top/>
      <bottom/>
      <diagonal/>
    </border>
    <border>
      <left/>
      <right/>
      <top/>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theme="0"/>
      </right>
      <top style="thin">
        <color rgb="FF000000"/>
      </top>
      <bottom/>
      <diagonal/>
    </border>
    <border>
      <left/>
      <right/>
      <top/>
      <bottom/>
      <diagonal/>
    </border>
    <border>
      <left/>
      <right style="thin">
        <color theme="0"/>
      </right>
      <top/>
      <bottom style="thin">
        <color theme="0"/>
      </bottom>
      <diagonal/>
    </border>
    <border>
      <left style="thin">
        <color theme="0"/>
      </left>
      <right/>
      <top/>
      <bottom style="thin">
        <color theme="1"/>
      </bottom>
      <diagonal/>
    </border>
    <border>
      <left/>
      <right/>
      <top/>
      <bottom style="thin">
        <color theme="1"/>
      </bottom>
      <diagonal/>
    </border>
    <border>
      <left/>
      <right style="thin">
        <color rgb="FF000000"/>
      </right>
      <top/>
      <bottom style="thin">
        <color theme="1"/>
      </bottom>
      <diagonal/>
    </border>
    <border>
      <left/>
      <right style="hair">
        <color theme="1"/>
      </right>
      <top style="thin">
        <color rgb="FF000000"/>
      </top>
      <bottom/>
      <diagonal/>
    </border>
    <border>
      <left style="hair">
        <color theme="1"/>
      </left>
      <right/>
      <top style="thin">
        <color theme="1"/>
      </top>
      <bottom/>
      <diagonal/>
    </border>
    <border>
      <left/>
      <right style="thin">
        <color rgb="FF000000"/>
      </right>
      <top style="thin">
        <color theme="1"/>
      </top>
      <bottom/>
      <diagonal/>
    </border>
    <border>
      <left/>
      <right style="thin">
        <color theme="0"/>
      </right>
      <top/>
      <bottom/>
      <diagonal/>
    </border>
    <border>
      <left style="thin">
        <color theme="0"/>
      </left>
      <right/>
      <top style="thin">
        <color theme="1"/>
      </top>
      <bottom/>
      <diagonal/>
    </border>
    <border>
      <left/>
      <right/>
      <top style="thin">
        <color theme="1"/>
      </top>
      <bottom/>
      <diagonal/>
    </border>
    <border>
      <left/>
      <right style="thin">
        <color rgb="FF000000"/>
      </right>
      <top style="thin">
        <color theme="1"/>
      </top>
      <bottom/>
      <diagonal/>
    </border>
    <border>
      <left/>
      <right style="hair">
        <color theme="1"/>
      </right>
      <top/>
      <bottom/>
      <diagonal/>
    </border>
    <border>
      <left style="hair">
        <color theme="1"/>
      </left>
      <right/>
      <top/>
      <bottom/>
      <diagonal/>
    </border>
    <border>
      <left/>
      <right style="thin">
        <color theme="0"/>
      </right>
      <top/>
      <bottom/>
      <diagonal/>
    </border>
    <border>
      <left/>
      <right/>
      <top style="thin">
        <color theme="1"/>
      </top>
      <bottom/>
      <diagonal/>
    </border>
    <border>
      <left/>
      <right/>
      <top/>
      <bottom style="thin">
        <color theme="0"/>
      </bottom>
      <diagonal/>
    </border>
  </borders>
  <cellStyleXfs count="1">
    <xf numFmtId="0" fontId="0" fillId="0" borderId="0"/>
  </cellStyleXfs>
  <cellXfs count="206">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176" fontId="1" fillId="0" borderId="0" xfId="0" applyNumberFormat="1" applyFont="1" applyAlignment="1">
      <alignment vertical="center"/>
    </xf>
    <xf numFmtId="0" fontId="5" fillId="0" borderId="0" xfId="0" applyFont="1" applyAlignment="1">
      <alignment vertical="center"/>
    </xf>
    <xf numFmtId="49" fontId="10" fillId="0" borderId="9" xfId="0" applyNumberFormat="1" applyFont="1" applyBorder="1" applyAlignment="1">
      <alignment horizontal="right"/>
    </xf>
    <xf numFmtId="0" fontId="10" fillId="0" borderId="9" xfId="0" applyFont="1" applyBorder="1" applyAlignment="1">
      <alignment horizontal="left"/>
    </xf>
    <xf numFmtId="49" fontId="10" fillId="4" borderId="10" xfId="0" applyNumberFormat="1" applyFont="1" applyFill="1" applyBorder="1" applyAlignment="1">
      <alignment horizontal="center"/>
    </xf>
    <xf numFmtId="0" fontId="13" fillId="0" borderId="9" xfId="0" applyFont="1" applyBorder="1" applyAlignment="1">
      <alignment horizontal="left"/>
    </xf>
    <xf numFmtId="0" fontId="6" fillId="0" borderId="49" xfId="0" applyFont="1" applyBorder="1" applyAlignment="1">
      <alignment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28" xfId="0" applyFont="1" applyBorder="1" applyAlignment="1">
      <alignment vertical="center" wrapText="1"/>
    </xf>
    <xf numFmtId="49" fontId="2" fillId="0" borderId="0" xfId="0" applyNumberFormat="1" applyFont="1" applyAlignment="1">
      <alignment vertical="center"/>
    </xf>
    <xf numFmtId="0" fontId="21" fillId="0" borderId="0" xfId="0" applyFont="1"/>
    <xf numFmtId="0" fontId="22" fillId="0" borderId="0" xfId="0" applyFont="1" applyAlignment="1">
      <alignment vertical="center"/>
    </xf>
    <xf numFmtId="0" fontId="23" fillId="0" borderId="0" xfId="0" applyFont="1" applyAlignment="1">
      <alignment wrapText="1"/>
    </xf>
    <xf numFmtId="0" fontId="24" fillId="0" borderId="0" xfId="0" applyFont="1" applyAlignment="1">
      <alignment wrapText="1"/>
    </xf>
    <xf numFmtId="14" fontId="23" fillId="0" borderId="0" xfId="0" applyNumberFormat="1" applyFont="1"/>
    <xf numFmtId="0" fontId="25" fillId="0" borderId="0" xfId="0" applyFont="1"/>
    <xf numFmtId="0" fontId="2" fillId="3" borderId="2" xfId="0" applyFont="1" applyFill="1" applyBorder="1" applyAlignment="1">
      <alignment horizontal="center" vertical="center"/>
    </xf>
    <xf numFmtId="0" fontId="7" fillId="0" borderId="3" xfId="0" applyFont="1" applyBorder="1"/>
    <xf numFmtId="0" fontId="7" fillId="0" borderId="4" xfId="0" applyFont="1" applyBorder="1"/>
    <xf numFmtId="0" fontId="7" fillId="0" borderId="17" xfId="0" applyFont="1" applyBorder="1"/>
    <xf numFmtId="0" fontId="7" fillId="0" borderId="1" xfId="0" applyFont="1" applyBorder="1"/>
    <xf numFmtId="0" fontId="7" fillId="0" borderId="18" xfId="0" applyFont="1" applyBorder="1"/>
    <xf numFmtId="0" fontId="2" fillId="0" borderId="3" xfId="0" applyFont="1" applyBorder="1" applyAlignment="1">
      <alignment horizontal="left" vertical="center" wrapText="1"/>
    </xf>
    <xf numFmtId="0" fontId="7" fillId="0" borderId="48" xfId="0" applyFont="1" applyBorder="1"/>
    <xf numFmtId="0" fontId="7" fillId="0" borderId="47" xfId="0" applyFont="1" applyBorder="1"/>
    <xf numFmtId="0" fontId="8" fillId="2" borderId="27" xfId="0" applyFont="1" applyFill="1" applyBorder="1" applyAlignment="1">
      <alignment horizontal="center" vertical="center" wrapText="1"/>
    </xf>
    <xf numFmtId="0" fontId="0" fillId="0" borderId="0" xfId="0"/>
    <xf numFmtId="0" fontId="7" fillId="0" borderId="28" xfId="0" applyFont="1" applyBorder="1"/>
    <xf numFmtId="0" fontId="7" fillId="0" borderId="39" xfId="0" applyFont="1" applyBorder="1"/>
    <xf numFmtId="0" fontId="7" fillId="0" borderId="40" xfId="0" applyFont="1" applyBorder="1"/>
    <xf numFmtId="0" fontId="7" fillId="0" borderId="41" xfId="0" applyFont="1" applyBorder="1"/>
    <xf numFmtId="0" fontId="2" fillId="3" borderId="27" xfId="0" applyFont="1" applyFill="1" applyBorder="1" applyAlignment="1">
      <alignment horizontal="center" vertical="center"/>
    </xf>
    <xf numFmtId="0" fontId="7" fillId="0" borderId="27" xfId="0" applyFont="1" applyBorder="1"/>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98" xfId="0" applyFont="1" applyFill="1" applyBorder="1" applyAlignment="1">
      <alignment horizontal="center" vertical="center"/>
    </xf>
    <xf numFmtId="0" fontId="8" fillId="2" borderId="89"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0" borderId="11" xfId="0" applyFont="1" applyBorder="1"/>
    <xf numFmtId="0" fontId="7" fillId="0" borderId="12" xfId="0" applyFont="1" applyBorder="1"/>
    <xf numFmtId="0" fontId="7" fillId="0" borderId="13" xfId="0" applyFont="1" applyBorder="1"/>
    <xf numFmtId="0" fontId="7" fillId="0" borderId="20" xfId="0" applyFont="1" applyBorder="1"/>
    <xf numFmtId="0" fontId="7" fillId="0" borderId="21" xfId="0" applyFont="1" applyBorder="1"/>
    <xf numFmtId="0" fontId="8" fillId="2" borderId="34" xfId="0" applyFont="1" applyFill="1" applyBorder="1" applyAlignment="1">
      <alignment horizontal="center" vertical="center"/>
    </xf>
    <xf numFmtId="0" fontId="7" fillId="0" borderId="25" xfId="0" applyFont="1" applyBorder="1"/>
    <xf numFmtId="0" fontId="7" fillId="0" borderId="26" xfId="0" applyFont="1" applyBorder="1"/>
    <xf numFmtId="0" fontId="8" fillId="2" borderId="42" xfId="0" applyFont="1" applyFill="1" applyBorder="1" applyAlignment="1">
      <alignment horizontal="center" vertical="center"/>
    </xf>
    <xf numFmtId="0" fontId="7" fillId="0" borderId="43" xfId="0" applyFont="1" applyBorder="1"/>
    <xf numFmtId="0" fontId="7" fillId="0" borderId="44" xfId="0" applyFont="1" applyBorder="1"/>
    <xf numFmtId="0" fontId="6"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6" fillId="0" borderId="5" xfId="0" applyFont="1" applyBorder="1" applyAlignment="1">
      <alignment vertical="center"/>
    </xf>
    <xf numFmtId="0" fontId="7" fillId="0" borderId="6" xfId="0" applyFont="1" applyBorder="1"/>
    <xf numFmtId="0" fontId="6" fillId="3" borderId="7" xfId="0" applyFont="1" applyFill="1" applyBorder="1" applyAlignment="1">
      <alignment horizontal="left" vertical="center"/>
    </xf>
    <xf numFmtId="0" fontId="7" fillId="0" borderId="8" xfId="0" applyFont="1" applyBorder="1"/>
    <xf numFmtId="0" fontId="9" fillId="0" borderId="2" xfId="0" applyFont="1" applyBorder="1" applyAlignment="1">
      <alignment horizontal="left" vertical="center" wrapText="1"/>
    </xf>
    <xf numFmtId="0" fontId="11" fillId="5" borderId="14" xfId="0" applyFont="1" applyFill="1" applyBorder="1" applyAlignment="1">
      <alignment horizontal="left" vertical="center"/>
    </xf>
    <xf numFmtId="0" fontId="7" fillId="0" borderId="15" xfId="0" applyFont="1" applyBorder="1"/>
    <xf numFmtId="0" fontId="7" fillId="0" borderId="16" xfId="0" applyFont="1" applyBorder="1"/>
    <xf numFmtId="0" fontId="2" fillId="0" borderId="2" xfId="0" applyFont="1" applyBorder="1" applyAlignment="1">
      <alignment horizontal="center" vertical="center"/>
    </xf>
    <xf numFmtId="0" fontId="7" fillId="0" borderId="22" xfId="0" applyFont="1" applyBorder="1"/>
    <xf numFmtId="0" fontId="2" fillId="0" borderId="23" xfId="0" applyFont="1" applyBorder="1" applyAlignment="1">
      <alignment vertical="center"/>
    </xf>
    <xf numFmtId="0" fontId="6" fillId="0" borderId="23" xfId="0" applyFont="1" applyBorder="1" applyAlignment="1">
      <alignment vertical="center"/>
    </xf>
    <xf numFmtId="0" fontId="6" fillId="3" borderId="24" xfId="0" applyFont="1" applyFill="1" applyBorder="1" applyAlignment="1">
      <alignment horizontal="left" vertical="center"/>
    </xf>
    <xf numFmtId="0" fontId="12" fillId="6" borderId="2" xfId="0" applyFont="1" applyFill="1" applyBorder="1" applyAlignment="1">
      <alignment horizontal="center" vertical="center" wrapText="1"/>
    </xf>
    <xf numFmtId="0" fontId="1" fillId="3" borderId="29" xfId="0" applyFont="1" applyFill="1" applyBorder="1" applyAlignment="1">
      <alignment horizontal="center" vertical="center"/>
    </xf>
    <xf numFmtId="0" fontId="7" fillId="0" borderId="30" xfId="0" applyFont="1" applyBorder="1"/>
    <xf numFmtId="0" fontId="7" fillId="0" borderId="31" xfId="0" applyFont="1" applyBorder="1"/>
    <xf numFmtId="0" fontId="1" fillId="5" borderId="32" xfId="0" applyFont="1" applyFill="1" applyBorder="1" applyAlignment="1">
      <alignment horizontal="center" vertical="center"/>
    </xf>
    <xf numFmtId="0" fontId="7" fillId="0" borderId="33" xfId="0" applyFont="1" applyBorder="1"/>
    <xf numFmtId="49" fontId="2" fillId="3" borderId="35" xfId="0" applyNumberFormat="1" applyFont="1" applyFill="1" applyBorder="1" applyAlignment="1">
      <alignment horizontal="center" vertical="center"/>
    </xf>
    <xf numFmtId="0" fontId="7" fillId="0" borderId="36" xfId="0" applyFont="1" applyBorder="1"/>
    <xf numFmtId="0" fontId="7" fillId="0" borderId="37" xfId="0" applyFont="1" applyBorder="1"/>
    <xf numFmtId="0" fontId="8" fillId="0" borderId="38" xfId="0" applyFont="1" applyBorder="1" applyAlignment="1">
      <alignment horizontal="center" vertical="center"/>
    </xf>
    <xf numFmtId="0" fontId="14" fillId="3" borderId="35" xfId="0" applyFont="1" applyFill="1" applyBorder="1" applyAlignment="1">
      <alignment vertical="center"/>
    </xf>
    <xf numFmtId="0" fontId="7" fillId="0" borderId="45" xfId="0" applyFont="1" applyBorder="1"/>
    <xf numFmtId="0" fontId="9" fillId="0" borderId="35" xfId="0" applyFont="1" applyBorder="1" applyAlignment="1">
      <alignment vertical="center" wrapText="1"/>
    </xf>
    <xf numFmtId="0" fontId="2" fillId="0" borderId="0" xfId="0" applyFont="1" applyAlignment="1">
      <alignment horizontal="left" vertical="center"/>
    </xf>
    <xf numFmtId="0" fontId="7" fillId="0" borderId="46" xfId="0" applyFont="1" applyBorder="1"/>
    <xf numFmtId="0" fontId="2" fillId="0" borderId="3" xfId="0" applyFont="1" applyBorder="1" applyAlignment="1">
      <alignment horizontal="left" vertical="center"/>
    </xf>
    <xf numFmtId="0" fontId="8" fillId="2" borderId="87" xfId="0" applyFont="1" applyFill="1" applyBorder="1" applyAlignment="1">
      <alignment horizontal="center" vertical="center" wrapText="1"/>
    </xf>
    <xf numFmtId="0" fontId="8" fillId="2" borderId="98"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2" fillId="3" borderId="50" xfId="0" applyFont="1" applyFill="1" applyBorder="1" applyAlignment="1">
      <alignment horizontal="center" vertical="center"/>
    </xf>
    <xf numFmtId="0" fontId="7" fillId="0" borderId="51" xfId="0" applyFont="1" applyBorder="1"/>
    <xf numFmtId="0" fontId="6" fillId="0" borderId="50" xfId="0" applyFont="1" applyBorder="1" applyAlignment="1">
      <alignment vertical="center"/>
    </xf>
    <xf numFmtId="0" fontId="2" fillId="7" borderId="52" xfId="0" applyFont="1" applyFill="1" applyBorder="1" applyAlignment="1">
      <alignment horizontal="center" vertical="center"/>
    </xf>
    <xf numFmtId="0" fontId="7" fillId="0" borderId="53" xfId="0" applyFont="1" applyBorder="1"/>
    <xf numFmtId="0" fontId="7" fillId="0" borderId="54" xfId="0" applyFont="1" applyBorder="1"/>
    <xf numFmtId="0" fontId="6" fillId="0" borderId="53" xfId="0" applyFont="1" applyBorder="1" applyAlignment="1">
      <alignment horizontal="left" vertical="center" wrapText="1"/>
    </xf>
    <xf numFmtId="0" fontId="7" fillId="0" borderId="55" xfId="0" applyFont="1" applyBorder="1"/>
    <xf numFmtId="0" fontId="2" fillId="5" borderId="56" xfId="0" applyFont="1" applyFill="1" applyBorder="1" applyAlignment="1">
      <alignment horizontal="left" vertical="center"/>
    </xf>
    <xf numFmtId="0" fontId="12" fillId="8" borderId="2" xfId="0" applyFont="1" applyFill="1" applyBorder="1" applyAlignment="1">
      <alignment horizontal="center" vertical="center" wrapText="1"/>
    </xf>
    <xf numFmtId="0" fontId="7" fillId="0" borderId="58" xfId="0" applyFont="1" applyBorder="1"/>
    <xf numFmtId="0" fontId="1" fillId="3" borderId="57" xfId="0" applyFont="1" applyFill="1" applyBorder="1" applyAlignment="1">
      <alignment horizontal="center"/>
    </xf>
    <xf numFmtId="0" fontId="7" fillId="0" borderId="59" xfId="0" applyFont="1" applyBorder="1"/>
    <xf numFmtId="0" fontId="8" fillId="2" borderId="19" xfId="0" applyFont="1" applyFill="1" applyBorder="1" applyAlignment="1">
      <alignment horizontal="center" vertical="center" wrapText="1"/>
    </xf>
    <xf numFmtId="0" fontId="2" fillId="9" borderId="2" xfId="0" applyFont="1" applyFill="1" applyBorder="1" applyAlignment="1">
      <alignment horizontal="center" vertical="center"/>
    </xf>
    <xf numFmtId="0" fontId="8" fillId="2" borderId="38" xfId="0" applyFont="1" applyFill="1" applyBorder="1" applyAlignment="1">
      <alignment horizontal="center" vertical="center"/>
    </xf>
    <xf numFmtId="0" fontId="1" fillId="3" borderId="23" xfId="0" applyFont="1" applyFill="1" applyBorder="1" applyAlignment="1">
      <alignment horizontal="center" vertical="center"/>
    </xf>
    <xf numFmtId="0" fontId="7" fillId="0" borderId="61" xfId="0" applyFont="1" applyBorder="1"/>
    <xf numFmtId="0" fontId="2" fillId="9" borderId="57" xfId="0" applyFont="1" applyFill="1" applyBorder="1" applyAlignment="1">
      <alignment horizontal="center" vertical="center"/>
    </xf>
    <xf numFmtId="0" fontId="2" fillId="9" borderId="2" xfId="0" applyFont="1" applyFill="1" applyBorder="1" applyAlignment="1">
      <alignment horizontal="center" vertical="center" wrapText="1"/>
    </xf>
    <xf numFmtId="0" fontId="7" fillId="0" borderId="63" xfId="0" applyFont="1" applyBorder="1"/>
    <xf numFmtId="49" fontId="2" fillId="8" borderId="35" xfId="0" applyNumberFormat="1" applyFont="1" applyFill="1" applyBorder="1" applyAlignment="1">
      <alignment horizontal="center" vertical="center"/>
    </xf>
    <xf numFmtId="0" fontId="16" fillId="9" borderId="60" xfId="0" applyFont="1" applyFill="1" applyBorder="1" applyAlignment="1">
      <alignment horizontal="center" vertical="center"/>
    </xf>
    <xf numFmtId="0" fontId="7" fillId="0" borderId="62" xfId="0" applyFont="1" applyBorder="1"/>
    <xf numFmtId="0" fontId="12" fillId="8" borderId="2" xfId="0" applyFont="1" applyFill="1" applyBorder="1" applyAlignment="1">
      <alignment horizontal="center" vertical="center"/>
    </xf>
    <xf numFmtId="0" fontId="15" fillId="3" borderId="23" xfId="0" applyFont="1" applyFill="1" applyBorder="1" applyAlignment="1">
      <alignment horizontal="center" vertical="center"/>
    </xf>
    <xf numFmtId="0" fontId="15" fillId="9" borderId="23" xfId="0" applyFont="1" applyFill="1" applyBorder="1" applyAlignment="1">
      <alignment horizontal="center" vertical="center"/>
    </xf>
    <xf numFmtId="0" fontId="12" fillId="8" borderId="65" xfId="0" applyFont="1" applyFill="1" applyBorder="1" applyAlignment="1">
      <alignment horizontal="center" vertical="center"/>
    </xf>
    <xf numFmtId="0" fontId="7" fillId="0" borderId="74" xfId="0" applyFont="1" applyBorder="1"/>
    <xf numFmtId="0" fontId="7" fillId="0" borderId="70" xfId="0" applyFont="1" applyBorder="1"/>
    <xf numFmtId="0" fontId="7" fillId="0" borderId="71" xfId="0" applyFont="1" applyBorder="1"/>
    <xf numFmtId="0" fontId="12" fillId="3" borderId="2" xfId="0" applyFont="1" applyFill="1" applyBorder="1" applyAlignment="1">
      <alignment horizontal="center" vertical="center" wrapText="1"/>
    </xf>
    <xf numFmtId="0" fontId="7" fillId="0" borderId="69" xfId="0" applyFont="1" applyBorder="1"/>
    <xf numFmtId="0" fontId="7" fillId="0" borderId="75" xfId="0" applyFont="1" applyBorder="1"/>
    <xf numFmtId="0" fontId="2" fillId="9" borderId="64" xfId="0" applyFont="1" applyFill="1" applyBorder="1" applyAlignment="1">
      <alignment horizontal="center" vertical="center"/>
    </xf>
    <xf numFmtId="0" fontId="7" fillId="0" borderId="76" xfId="0" applyFont="1" applyBorder="1"/>
    <xf numFmtId="0" fontId="12" fillId="8" borderId="66" xfId="0" applyFont="1" applyFill="1" applyBorder="1" applyAlignment="1">
      <alignment horizontal="center" vertical="center" wrapText="1"/>
    </xf>
    <xf numFmtId="0" fontId="7" fillId="0" borderId="67" xfId="0" applyFont="1" applyBorder="1"/>
    <xf numFmtId="0" fontId="7" fillId="0" borderId="68" xfId="0" applyFont="1" applyBorder="1"/>
    <xf numFmtId="0" fontId="7" fillId="0" borderId="77" xfId="0" applyFont="1" applyBorder="1"/>
    <xf numFmtId="0" fontId="12" fillId="3" borderId="57" xfId="0" applyFont="1" applyFill="1" applyBorder="1" applyAlignment="1">
      <alignment horizontal="center" vertical="center" wrapText="1"/>
    </xf>
    <xf numFmtId="0" fontId="12" fillId="8" borderId="57" xfId="0" applyFont="1" applyFill="1" applyBorder="1" applyAlignment="1">
      <alignment horizontal="center" vertical="center" wrapText="1"/>
    </xf>
    <xf numFmtId="0" fontId="17" fillId="8" borderId="23" xfId="0" applyFont="1" applyFill="1" applyBorder="1" applyAlignment="1">
      <alignment horizontal="center" vertical="center"/>
    </xf>
    <xf numFmtId="0" fontId="7" fillId="0" borderId="72" xfId="0" applyFont="1" applyBorder="1"/>
    <xf numFmtId="0" fontId="16" fillId="3" borderId="2" xfId="0" applyFont="1" applyFill="1" applyBorder="1" applyAlignment="1">
      <alignment horizontal="center" vertical="center"/>
    </xf>
    <xf numFmtId="0" fontId="7" fillId="0" borderId="73" xfId="0" applyFont="1" applyBorder="1"/>
    <xf numFmtId="0" fontId="1" fillId="3" borderId="2" xfId="0" applyFont="1" applyFill="1" applyBorder="1" applyAlignment="1">
      <alignment horizontal="left" vertical="center" wrapText="1"/>
    </xf>
    <xf numFmtId="0" fontId="18" fillId="0" borderId="3" xfId="0" applyFont="1" applyBorder="1" applyAlignment="1">
      <alignment horizontal="center" vertical="center" wrapText="1"/>
    </xf>
    <xf numFmtId="0" fontId="6" fillId="0" borderId="3" xfId="0" applyFont="1" applyBorder="1" applyAlignment="1">
      <alignment horizontal="center" vertical="center" shrinkToFit="1"/>
    </xf>
    <xf numFmtId="0" fontId="15" fillId="0" borderId="3" xfId="0" applyFont="1" applyBorder="1" applyAlignment="1">
      <alignment horizontal="center" vertical="center" shrinkToFit="1"/>
    </xf>
    <xf numFmtId="0" fontId="7" fillId="0" borderId="85" xfId="0" applyFont="1" applyBorder="1"/>
    <xf numFmtId="0" fontId="7" fillId="0" borderId="82" xfId="0" applyFont="1" applyBorder="1"/>
    <xf numFmtId="0" fontId="7" fillId="0" borderId="86" xfId="0" applyFont="1" applyBorder="1"/>
    <xf numFmtId="0" fontId="12" fillId="8" borderId="78" xfId="0" applyFont="1" applyFill="1" applyBorder="1" applyAlignment="1">
      <alignment horizontal="center" vertical="center"/>
    </xf>
    <xf numFmtId="0" fontId="7" fillId="0" borderId="79" xfId="0" applyFont="1" applyBorder="1"/>
    <xf numFmtId="0" fontId="7" fillId="0" borderId="81" xfId="0" applyFont="1" applyBorder="1"/>
    <xf numFmtId="0" fontId="7" fillId="0" borderId="83" xfId="0" applyFont="1" applyBorder="1"/>
    <xf numFmtId="0" fontId="12" fillId="8" borderId="87" xfId="0" applyFont="1" applyFill="1" applyBorder="1" applyAlignment="1">
      <alignment horizontal="center" vertical="center"/>
    </xf>
    <xf numFmtId="0" fontId="7" fillId="0" borderId="88" xfId="0" applyFont="1" applyBorder="1"/>
    <xf numFmtId="0" fontId="7" fillId="0" borderId="89" xfId="0" applyFont="1" applyBorder="1"/>
    <xf numFmtId="0" fontId="20" fillId="0" borderId="3" xfId="0" applyFont="1" applyBorder="1" applyAlignment="1">
      <alignment horizontal="center" vertical="center"/>
    </xf>
    <xf numFmtId="0" fontId="6" fillId="0" borderId="2" xfId="0" applyFont="1" applyBorder="1" applyAlignment="1">
      <alignment horizontal="left" vertical="center" wrapText="1"/>
    </xf>
    <xf numFmtId="0" fontId="18" fillId="2" borderId="90" xfId="0" applyFont="1" applyFill="1" applyBorder="1" applyAlignment="1">
      <alignment horizontal="center" vertical="center"/>
    </xf>
    <xf numFmtId="0" fontId="7" fillId="0" borderId="91" xfId="0" applyFont="1" applyBorder="1"/>
    <xf numFmtId="0" fontId="19" fillId="2" borderId="92" xfId="0" applyFont="1" applyFill="1" applyBorder="1" applyAlignment="1">
      <alignment horizontal="center" vertical="center" wrapText="1"/>
    </xf>
    <xf numFmtId="0" fontId="7" fillId="0" borderId="93" xfId="0" applyFont="1" applyBorder="1"/>
    <xf numFmtId="0" fontId="6" fillId="0" borderId="2" xfId="0" applyFont="1" applyBorder="1" applyAlignment="1">
      <alignment horizontal="left" vertical="center"/>
    </xf>
    <xf numFmtId="14" fontId="6" fillId="3" borderId="35" xfId="0" applyNumberFormat="1" applyFont="1" applyFill="1" applyBorder="1" applyAlignment="1">
      <alignment horizontal="center" vertical="center"/>
    </xf>
    <xf numFmtId="14" fontId="6" fillId="3" borderId="38" xfId="0" applyNumberFormat="1" applyFont="1" applyFill="1" applyBorder="1" applyAlignment="1">
      <alignment horizontal="center" vertical="center"/>
    </xf>
    <xf numFmtId="0" fontId="7" fillId="0" borderId="80" xfId="0" applyFont="1" applyBorder="1"/>
    <xf numFmtId="0" fontId="7" fillId="0" borderId="84" xfId="0" applyFont="1" applyBorder="1"/>
    <xf numFmtId="0" fontId="2" fillId="3" borderId="57" xfId="0" applyFont="1" applyFill="1" applyBorder="1" applyAlignment="1">
      <alignment horizontal="center" vertical="center"/>
    </xf>
    <xf numFmtId="0" fontId="12" fillId="8" borderId="66" xfId="0" applyFont="1" applyFill="1" applyBorder="1" applyAlignment="1">
      <alignment horizontal="center" vertical="center"/>
    </xf>
    <xf numFmtId="0" fontId="7" fillId="0" borderId="114" xfId="0" applyFont="1" applyBorder="1"/>
    <xf numFmtId="0" fontId="12" fillId="3" borderId="113" xfId="0" applyFont="1" applyFill="1" applyBorder="1" applyAlignment="1">
      <alignment horizontal="center" vertical="center"/>
    </xf>
    <xf numFmtId="0" fontId="7" fillId="0" borderId="108" xfId="0" applyFont="1" applyBorder="1"/>
    <xf numFmtId="0" fontId="7" fillId="0" borderId="109" xfId="0" applyFont="1" applyBorder="1"/>
    <xf numFmtId="0" fontId="17" fillId="8" borderId="2" xfId="0" applyFont="1" applyFill="1" applyBorder="1" applyAlignment="1">
      <alignment horizontal="center" vertical="center"/>
    </xf>
    <xf numFmtId="0" fontId="7" fillId="0" borderId="97" xfId="0" applyFont="1" applyBorder="1"/>
    <xf numFmtId="0" fontId="7" fillId="0" borderId="99" xfId="0" applyFont="1" applyBorder="1"/>
    <xf numFmtId="0" fontId="2" fillId="0" borderId="65" xfId="0" applyFont="1" applyBorder="1" applyAlignment="1">
      <alignment horizontal="center" vertical="center"/>
    </xf>
    <xf numFmtId="0" fontId="1" fillId="3" borderId="24" xfId="0" applyFont="1" applyFill="1" applyBorder="1" applyAlignment="1">
      <alignment horizontal="center"/>
    </xf>
    <xf numFmtId="0" fontId="7" fillId="0" borderId="98" xfId="0" applyFont="1" applyBorder="1"/>
    <xf numFmtId="0" fontId="1" fillId="5" borderId="100" xfId="0" applyFont="1" applyFill="1" applyBorder="1" applyAlignment="1">
      <alignment horizontal="center" vertical="center"/>
    </xf>
    <xf numFmtId="0" fontId="7" fillId="0" borderId="101" xfId="0" applyFont="1" applyBorder="1"/>
    <xf numFmtId="0" fontId="7" fillId="0" borderId="102" xfId="0" applyFont="1" applyBorder="1"/>
    <xf numFmtId="0" fontId="2" fillId="9" borderId="38" xfId="0" applyFont="1" applyFill="1" applyBorder="1" applyAlignment="1">
      <alignment horizontal="center" vertical="center"/>
    </xf>
    <xf numFmtId="0" fontId="7" fillId="0" borderId="103" xfId="0" applyFont="1" applyBorder="1"/>
    <xf numFmtId="0" fontId="2" fillId="3" borderId="29" xfId="0" applyFont="1" applyFill="1" applyBorder="1" applyAlignment="1">
      <alignment horizontal="center" vertical="center"/>
    </xf>
    <xf numFmtId="0" fontId="7" fillId="0" borderId="110" xfId="0" applyFont="1" applyBorder="1"/>
    <xf numFmtId="0" fontId="8" fillId="2" borderId="78" xfId="0" applyFont="1" applyFill="1" applyBorder="1" applyAlignment="1">
      <alignment horizontal="center" vertical="center" wrapText="1"/>
    </xf>
    <xf numFmtId="0" fontId="6" fillId="0" borderId="35" xfId="0" applyFont="1" applyBorder="1" applyAlignment="1">
      <alignment horizontal="left" vertical="center"/>
    </xf>
    <xf numFmtId="0" fontId="8" fillId="3" borderId="87" xfId="0" applyFont="1" applyFill="1" applyBorder="1" applyAlignment="1">
      <alignment horizontal="center" vertical="center" wrapText="1"/>
    </xf>
    <xf numFmtId="14" fontId="6" fillId="3" borderId="94" xfId="0" applyNumberFormat="1" applyFont="1" applyFill="1" applyBorder="1" applyAlignment="1">
      <alignment horizontal="center" vertical="center"/>
    </xf>
    <xf numFmtId="0" fontId="7" fillId="0" borderId="95" xfId="0" applyFont="1" applyBorder="1"/>
    <xf numFmtId="0" fontId="7" fillId="0" borderId="96" xfId="0" applyFont="1" applyBorder="1"/>
    <xf numFmtId="0" fontId="17" fillId="8" borderId="87" xfId="0" applyFont="1" applyFill="1" applyBorder="1" applyAlignment="1">
      <alignment horizontal="center" vertical="center" wrapText="1"/>
    </xf>
    <xf numFmtId="0" fontId="7" fillId="0" borderId="106" xfId="0" applyFont="1" applyBorder="1"/>
    <xf numFmtId="0" fontId="7" fillId="0" borderId="112" xfId="0" applyFont="1" applyBorder="1"/>
    <xf numFmtId="0" fontId="2" fillId="9" borderId="104" xfId="0" applyFont="1" applyFill="1" applyBorder="1" applyAlignment="1">
      <alignment horizontal="center" vertical="center"/>
    </xf>
    <xf numFmtId="0" fontId="7" fillId="0" borderId="105" xfId="0" applyFont="1" applyBorder="1"/>
    <xf numFmtId="0" fontId="2" fillId="3" borderId="107" xfId="0" applyFont="1" applyFill="1" applyBorder="1" applyAlignment="1">
      <alignment horizontal="center" vertical="center"/>
    </xf>
    <xf numFmtId="0" fontId="12" fillId="3" borderId="111" xfId="0" applyFont="1" applyFill="1" applyBorder="1" applyAlignment="1">
      <alignment horizontal="center" vertical="center"/>
    </xf>
    <xf numFmtId="0" fontId="1" fillId="3" borderId="111" xfId="0" applyFont="1" applyFill="1" applyBorder="1" applyAlignment="1">
      <alignment horizontal="center"/>
    </xf>
    <xf numFmtId="0" fontId="28" fillId="0" borderId="0" xfId="0" applyFont="1" applyAlignment="1">
      <alignment vertical="center"/>
    </xf>
  </cellXfs>
  <cellStyles count="1">
    <cellStyle name="標準" xfId="0" builtinId="0"/>
  </cellStyles>
  <dxfs count="2">
    <dxf>
      <font>
        <color theme="1"/>
      </font>
      <fill>
        <patternFill patternType="solid">
          <fgColor theme="1"/>
          <bgColor theme="1"/>
        </patternFill>
      </fill>
    </dxf>
    <dxf>
      <font>
        <color theme="1"/>
      </font>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60"/>
  <sheetViews>
    <sheetView tabSelected="1" zoomScale="165" zoomScaleNormal="165" workbookViewId="0">
      <selection activeCell="P5" sqref="P5"/>
    </sheetView>
  </sheetViews>
  <sheetFormatPr baseColWidth="10" defaultColWidth="14.5" defaultRowHeight="15" customHeight="1"/>
  <cols>
    <col min="1" max="2" width="1.83203125" customWidth="1"/>
    <col min="3" max="20" width="2.83203125" customWidth="1"/>
    <col min="21" max="21" width="10.33203125" customWidth="1"/>
    <col min="22" max="22" width="8.83203125" customWidth="1"/>
    <col min="23" max="59" width="2.1640625" customWidth="1"/>
    <col min="60" max="60" width="1.83203125" customWidth="1"/>
    <col min="61" max="61" width="8.83203125" customWidth="1"/>
    <col min="62" max="62" width="8.1640625" customWidth="1"/>
    <col min="63" max="65" width="8.83203125" customWidth="1"/>
    <col min="66" max="66" width="1.83203125" customWidth="1"/>
    <col min="67" max="67" width="8.1640625" hidden="1" customWidth="1"/>
    <col min="68" max="68" width="16.1640625" hidden="1" customWidth="1"/>
    <col min="69" max="69" width="20" hidden="1" customWidth="1"/>
    <col min="70" max="70" width="19.33203125" hidden="1" customWidth="1"/>
    <col min="71" max="71" width="12.33203125" hidden="1" customWidth="1"/>
  </cols>
  <sheetData>
    <row r="1" spans="1:71" ht="11.25" customHeight="1">
      <c r="A1" s="1"/>
      <c r="B1" s="2"/>
      <c r="C1" s="2"/>
      <c r="D1" s="2"/>
      <c r="E1" s="2"/>
      <c r="F1" s="2"/>
      <c r="G1" s="2"/>
      <c r="H1" s="2"/>
      <c r="I1" s="2"/>
      <c r="J1" s="2"/>
      <c r="K1" s="2"/>
      <c r="L1" s="2"/>
      <c r="M1" s="2"/>
      <c r="N1" s="2"/>
      <c r="O1" s="2"/>
      <c r="P1" s="2"/>
      <c r="Q1" s="2"/>
      <c r="R1" s="2"/>
      <c r="S1" s="2"/>
      <c r="T1" s="2"/>
      <c r="U1" s="2"/>
      <c r="V1" s="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1" t="e">
        <f>TEXT(MONTH(#REF!),"00")</f>
        <v>#REF!</v>
      </c>
      <c r="BP1" s="1" t="e">
        <f>TEXT(DAY(#REF!),"00")</f>
        <v>#REF!</v>
      </c>
      <c r="BQ1" s="1" t="e">
        <f>CONCATENATE(#REF!,BO1,BP1)</f>
        <v>#REF!</v>
      </c>
      <c r="BR1" s="1" t="e">
        <f>IF(V2="",CONCATENATE(BQ1,"_",#REF!,"_",#REF!,"_",#REF!),CONCATENATE(V2,"_",BQ1,"_",#REF!,"_",#REF!,"_",#REF!))</f>
        <v>#REF!</v>
      </c>
      <c r="BS1" s="2"/>
    </row>
    <row r="2" spans="1:71" ht="19.5" customHeight="1">
      <c r="A2" s="2"/>
      <c r="B2" s="4" t="s">
        <v>0</v>
      </c>
      <c r="C2" s="4"/>
      <c r="D2" s="4"/>
      <c r="E2" s="4"/>
      <c r="F2" s="4"/>
      <c r="G2" s="4"/>
      <c r="H2" s="4"/>
      <c r="I2" s="4"/>
      <c r="J2" s="4"/>
      <c r="K2" s="4"/>
      <c r="L2" s="4"/>
      <c r="M2" s="4"/>
      <c r="N2" s="4"/>
      <c r="O2" s="4"/>
      <c r="P2" s="5"/>
      <c r="Q2" s="5"/>
      <c r="R2" s="2"/>
      <c r="S2" s="2"/>
      <c r="T2" s="2"/>
      <c r="U2" s="2"/>
      <c r="V2" s="5"/>
      <c r="W2" s="2"/>
      <c r="X2" s="2"/>
      <c r="Y2" s="2"/>
      <c r="Z2" s="4"/>
      <c r="AA2" s="4"/>
      <c r="AB2" s="4"/>
      <c r="AC2" s="4"/>
      <c r="AD2" s="4"/>
      <c r="AE2" s="4"/>
      <c r="AF2" s="4"/>
      <c r="AG2" s="4"/>
      <c r="AH2" s="4"/>
      <c r="AI2" s="4"/>
      <c r="AJ2" s="4"/>
      <c r="AK2" s="4"/>
      <c r="AL2" s="4"/>
      <c r="AM2" s="4"/>
      <c r="AN2" s="4"/>
      <c r="AO2" s="4"/>
      <c r="AP2" s="4"/>
      <c r="AQ2" s="4"/>
      <c r="AR2" s="4"/>
      <c r="AS2" s="4"/>
      <c r="AT2" s="4"/>
      <c r="AU2" s="4"/>
      <c r="AV2" s="4"/>
      <c r="AW2" s="4"/>
      <c r="AX2" s="4"/>
      <c r="AY2" s="2"/>
      <c r="AZ2" s="2"/>
      <c r="BA2" s="2"/>
      <c r="BB2" s="2"/>
      <c r="BC2" s="2"/>
      <c r="BD2" s="2"/>
      <c r="BE2" s="2"/>
      <c r="BF2" s="2"/>
      <c r="BG2" s="2"/>
      <c r="BH2" s="2"/>
      <c r="BI2" s="2"/>
      <c r="BJ2" s="2"/>
      <c r="BK2" s="2"/>
      <c r="BL2" s="2"/>
      <c r="BM2" s="2"/>
      <c r="BN2" s="2"/>
      <c r="BO2" s="6" t="e">
        <f>IF(VLOOKUP(#REF!,$BO$5:$BP$5,2,FALSE)=0,"",VLOOKUP(#REF!,$BO$5:$BP$5,2,FALSE))</f>
        <v>#REF!</v>
      </c>
      <c r="BP2" s="6" t="e">
        <f>IF(#REF!="",#REF!,#REF!)</f>
        <v>#REF!</v>
      </c>
      <c r="BQ2" s="6" t="e">
        <f>CONCATENATE($BO$2,$BP$2)</f>
        <v>#REF!</v>
      </c>
      <c r="BR2" s="1" t="e">
        <f>IF(V2="",CONCATENATE(#REF!,"_ヒアリングシート_",#REF!,"_",#REF!),CONCATENATE(V2,"_",#REF!,"_ヒアリングシート_",#REF!,"_",#REF!))</f>
        <v>#REF!</v>
      </c>
      <c r="BS2" s="2"/>
    </row>
    <row r="3" spans="1:71" ht="19.5" customHeight="1">
      <c r="A3" s="2"/>
      <c r="B3" s="4"/>
      <c r="C3" s="4"/>
      <c r="D3" s="4"/>
      <c r="E3" s="4"/>
      <c r="F3" s="4"/>
      <c r="G3" s="4"/>
      <c r="H3" s="4"/>
      <c r="I3" s="4"/>
      <c r="J3" s="4"/>
      <c r="K3" s="4"/>
      <c r="L3" s="4"/>
      <c r="M3" s="4"/>
      <c r="N3" s="4"/>
      <c r="O3" s="4"/>
      <c r="P3" s="5"/>
      <c r="Q3" s="5"/>
      <c r="R3" s="2"/>
      <c r="S3" s="2"/>
      <c r="T3" s="2"/>
      <c r="U3" s="2"/>
      <c r="V3" s="5"/>
      <c r="W3" s="2"/>
      <c r="X3" s="2"/>
      <c r="Y3" s="2"/>
      <c r="Z3" s="4"/>
      <c r="AA3" s="4"/>
      <c r="AB3" s="4"/>
      <c r="AC3" s="4"/>
      <c r="AD3" s="4"/>
      <c r="AE3" s="4"/>
      <c r="AF3" s="4"/>
      <c r="AG3" s="4"/>
      <c r="AH3" s="4"/>
      <c r="AI3" s="4"/>
      <c r="AJ3" s="4"/>
      <c r="AK3" s="4"/>
      <c r="AL3" s="4"/>
      <c r="AM3" s="4"/>
      <c r="AN3" s="4"/>
      <c r="AO3" s="4"/>
      <c r="AP3" s="4"/>
      <c r="AQ3" s="4"/>
      <c r="AR3" s="4"/>
      <c r="AS3" s="4"/>
      <c r="AT3" s="4"/>
      <c r="AU3" s="4"/>
      <c r="AV3" s="4"/>
      <c r="AW3" s="4"/>
      <c r="AX3" s="4"/>
      <c r="AY3" s="2"/>
      <c r="AZ3" s="2"/>
      <c r="BA3" s="2"/>
      <c r="BB3" s="2"/>
      <c r="BC3" s="2"/>
      <c r="BD3" s="2"/>
      <c r="BE3" s="2"/>
      <c r="BF3" s="2"/>
      <c r="BG3" s="2"/>
      <c r="BH3" s="2"/>
      <c r="BI3" s="2"/>
      <c r="BJ3" s="2"/>
      <c r="BK3" s="2"/>
      <c r="BL3" s="2"/>
      <c r="BM3" s="2"/>
      <c r="BN3" s="2"/>
      <c r="BO3" s="6"/>
      <c r="BP3" s="6"/>
      <c r="BQ3" s="6"/>
      <c r="BR3" s="1"/>
      <c r="BS3" s="2"/>
    </row>
    <row r="4" spans="1:71" ht="19.5" customHeight="1">
      <c r="A4" s="2"/>
      <c r="B4" s="4"/>
      <c r="C4" s="205" t="s">
        <v>276</v>
      </c>
      <c r="D4" s="4"/>
      <c r="E4" s="4"/>
      <c r="F4" s="4"/>
      <c r="G4" s="4"/>
      <c r="H4" s="4"/>
      <c r="I4" s="4"/>
      <c r="J4" s="4"/>
      <c r="K4" s="4"/>
      <c r="L4" s="4"/>
      <c r="M4" s="4"/>
      <c r="N4" s="4"/>
      <c r="O4" s="4"/>
      <c r="P4" s="5"/>
      <c r="Q4" s="5"/>
      <c r="R4" s="2"/>
      <c r="S4" s="2"/>
      <c r="T4" s="2"/>
      <c r="U4" s="2"/>
      <c r="V4" s="5"/>
      <c r="W4" s="2"/>
      <c r="X4" s="2"/>
      <c r="Y4" s="2"/>
      <c r="Z4" s="4"/>
      <c r="AA4" s="4"/>
      <c r="AB4" s="4"/>
      <c r="AC4" s="4"/>
      <c r="AD4" s="4"/>
      <c r="AE4" s="4"/>
      <c r="AF4" s="4"/>
      <c r="AG4" s="4"/>
      <c r="AH4" s="4"/>
      <c r="AI4" s="4"/>
      <c r="AJ4" s="4"/>
      <c r="AK4" s="4"/>
      <c r="AL4" s="4"/>
      <c r="AM4" s="4"/>
      <c r="AN4" s="4"/>
      <c r="AO4" s="4"/>
      <c r="AP4" s="4"/>
      <c r="AQ4" s="4"/>
      <c r="AR4" s="4"/>
      <c r="AS4" s="4"/>
      <c r="AT4" s="4"/>
      <c r="AU4" s="4"/>
      <c r="AV4" s="4"/>
      <c r="AW4" s="4"/>
      <c r="AX4" s="4"/>
      <c r="AY4" s="2"/>
      <c r="AZ4" s="2"/>
      <c r="BA4" s="2"/>
      <c r="BB4" s="2"/>
      <c r="BC4" s="2"/>
      <c r="BD4" s="2"/>
      <c r="BE4" s="2"/>
      <c r="BF4" s="2"/>
      <c r="BG4" s="2"/>
      <c r="BH4" s="2"/>
      <c r="BI4" s="2"/>
      <c r="BJ4" s="2"/>
      <c r="BK4" s="2"/>
      <c r="BL4" s="2"/>
      <c r="BM4" s="2"/>
      <c r="BN4" s="2"/>
      <c r="BO4" s="6"/>
      <c r="BP4" s="6"/>
      <c r="BQ4" s="6"/>
      <c r="BR4" s="1"/>
      <c r="BS4" s="2"/>
    </row>
    <row r="5" spans="1:71" ht="19.5" customHeight="1">
      <c r="A5" s="2"/>
      <c r="B5" s="5"/>
      <c r="C5" s="5"/>
      <c r="D5" s="5"/>
      <c r="E5" s="5"/>
      <c r="F5" s="5"/>
      <c r="G5" s="5"/>
      <c r="H5" s="5"/>
      <c r="I5" s="5"/>
      <c r="J5" s="5"/>
      <c r="K5" s="5"/>
      <c r="L5" s="5"/>
      <c r="M5" s="5"/>
      <c r="N5" s="5"/>
      <c r="O5" s="5"/>
      <c r="P5" s="5"/>
      <c r="Q5" s="5"/>
      <c r="R5" s="5"/>
      <c r="S5" s="5"/>
      <c r="T5" s="5"/>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2"/>
      <c r="BI5" s="2"/>
      <c r="BJ5" s="2"/>
      <c r="BK5" s="2"/>
      <c r="BL5" s="2"/>
      <c r="BM5" s="2"/>
      <c r="BN5" s="2"/>
      <c r="BO5" s="1" t="s">
        <v>1</v>
      </c>
      <c r="BP5" s="1" t="s">
        <v>2</v>
      </c>
      <c r="BQ5" s="1" t="s">
        <v>3</v>
      </c>
      <c r="BR5" s="7">
        <f ca="1">NOW()</f>
        <v>46079.37960104167</v>
      </c>
      <c r="BS5" s="1">
        <v>141201001</v>
      </c>
    </row>
    <row r="6" spans="1:71" ht="25.5" customHeight="1">
      <c r="A6" s="2"/>
      <c r="B6" s="8" t="s">
        <v>4</v>
      </c>
      <c r="C6" s="2"/>
      <c r="D6" s="2"/>
      <c r="E6" s="2"/>
      <c r="F6" s="2"/>
      <c r="G6" s="2"/>
      <c r="H6" s="2"/>
      <c r="I6" s="2"/>
      <c r="J6" s="63"/>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64"/>
      <c r="AN6" s="29"/>
      <c r="AO6" s="29"/>
      <c r="AP6" s="29"/>
      <c r="AQ6" s="29"/>
      <c r="AR6" s="29"/>
      <c r="AS6" s="65"/>
      <c r="AT6" s="29"/>
      <c r="AU6" s="29"/>
      <c r="AV6" s="29"/>
      <c r="AW6" s="29"/>
      <c r="AX6" s="29"/>
      <c r="AY6" s="29"/>
      <c r="AZ6" s="29"/>
      <c r="BA6" s="29"/>
      <c r="BB6" s="29"/>
      <c r="BC6" s="29"/>
      <c r="BD6" s="29"/>
      <c r="BE6" s="29"/>
      <c r="BF6" s="29"/>
      <c r="BG6" s="29"/>
      <c r="BH6" s="2"/>
      <c r="BI6" s="2"/>
      <c r="BJ6" s="2"/>
      <c r="BK6" s="2"/>
      <c r="BL6" s="2"/>
      <c r="BM6" s="2"/>
      <c r="BN6" s="2"/>
      <c r="BO6" s="2"/>
      <c r="BP6" s="2"/>
      <c r="BQ6" s="2"/>
      <c r="BR6" s="1">
        <f>VALUE(BS6)</f>
        <v>10637</v>
      </c>
      <c r="BS6" s="1">
        <v>10637</v>
      </c>
    </row>
    <row r="7" spans="1:71" ht="19.5" customHeight="1">
      <c r="A7" s="2"/>
      <c r="B7" s="51" t="s">
        <v>5</v>
      </c>
      <c r="C7" s="26"/>
      <c r="D7" s="26"/>
      <c r="E7" s="26"/>
      <c r="F7" s="26"/>
      <c r="G7" s="26"/>
      <c r="H7" s="26"/>
      <c r="I7" s="27"/>
      <c r="J7" s="66" t="s">
        <v>6</v>
      </c>
      <c r="K7" s="67"/>
      <c r="L7" s="67"/>
      <c r="M7" s="67"/>
      <c r="N7" s="68"/>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9"/>
      <c r="AY7" s="70" t="s">
        <v>7</v>
      </c>
      <c r="AZ7" s="26"/>
      <c r="BA7" s="26"/>
      <c r="BB7" s="26"/>
      <c r="BC7" s="26"/>
      <c r="BD7" s="26"/>
      <c r="BE7" s="26"/>
      <c r="BF7" s="26"/>
      <c r="BG7" s="27"/>
      <c r="BH7" s="2"/>
      <c r="BI7" s="2"/>
      <c r="BJ7" s="2"/>
      <c r="BK7" s="2"/>
      <c r="BL7" s="2"/>
      <c r="BM7" s="2"/>
      <c r="BN7" s="2"/>
      <c r="BO7" s="2"/>
      <c r="BP7" s="9"/>
      <c r="BQ7" s="10"/>
      <c r="BR7" s="2"/>
      <c r="BS7" s="11" t="s">
        <v>8</v>
      </c>
    </row>
    <row r="8" spans="1:71" ht="27.75" customHeight="1">
      <c r="A8" s="2"/>
      <c r="B8" s="52"/>
      <c r="C8" s="53"/>
      <c r="D8" s="53"/>
      <c r="E8" s="53"/>
      <c r="F8" s="53"/>
      <c r="G8" s="53"/>
      <c r="H8" s="53"/>
      <c r="I8" s="54"/>
      <c r="J8" s="71"/>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c r="AY8" s="28"/>
      <c r="AZ8" s="29"/>
      <c r="BA8" s="29"/>
      <c r="BB8" s="29"/>
      <c r="BC8" s="29"/>
      <c r="BD8" s="29"/>
      <c r="BE8" s="29"/>
      <c r="BF8" s="29"/>
      <c r="BG8" s="30"/>
      <c r="BH8" s="2"/>
      <c r="BI8" s="2"/>
      <c r="BJ8" s="2"/>
      <c r="BK8" s="2"/>
      <c r="BL8" s="2"/>
      <c r="BM8" s="2"/>
      <c r="BN8" s="2"/>
      <c r="BO8" s="2"/>
      <c r="BP8" s="9"/>
      <c r="BQ8" s="10"/>
      <c r="BR8" s="2"/>
      <c r="BS8" s="9"/>
    </row>
    <row r="9" spans="1:71" ht="19.5" customHeight="1">
      <c r="A9" s="2"/>
      <c r="B9" s="42" t="s">
        <v>9</v>
      </c>
      <c r="C9" s="55"/>
      <c r="D9" s="55"/>
      <c r="E9" s="55"/>
      <c r="F9" s="55"/>
      <c r="G9" s="55"/>
      <c r="H9" s="55"/>
      <c r="I9" s="56"/>
      <c r="J9" s="74" t="s">
        <v>10</v>
      </c>
      <c r="K9" s="26"/>
      <c r="L9" s="26"/>
      <c r="M9" s="26"/>
      <c r="N9" s="26"/>
      <c r="O9" s="26"/>
      <c r="P9" s="26"/>
      <c r="Q9" s="26"/>
      <c r="R9" s="26"/>
      <c r="S9" s="26"/>
      <c r="T9" s="26"/>
      <c r="U9" s="75"/>
      <c r="V9" s="76" t="s">
        <v>11</v>
      </c>
      <c r="W9" s="26"/>
      <c r="X9" s="75"/>
      <c r="Y9" s="77" t="s">
        <v>6</v>
      </c>
      <c r="Z9" s="26"/>
      <c r="AA9" s="26"/>
      <c r="AB9" s="26"/>
      <c r="AC9" s="78"/>
      <c r="AD9" s="58"/>
      <c r="AE9" s="58"/>
      <c r="AF9" s="58"/>
      <c r="AG9" s="58"/>
      <c r="AH9" s="58"/>
      <c r="AI9" s="59"/>
      <c r="AJ9" s="79"/>
      <c r="AK9" s="26"/>
      <c r="AL9" s="26"/>
      <c r="AM9" s="26"/>
      <c r="AN9" s="26"/>
      <c r="AO9" s="26"/>
      <c r="AP9" s="26"/>
      <c r="AQ9" s="26"/>
      <c r="AR9" s="26"/>
      <c r="AS9" s="26"/>
      <c r="AT9" s="26"/>
      <c r="AU9" s="26"/>
      <c r="AV9" s="26"/>
      <c r="AW9" s="26"/>
      <c r="AX9" s="26"/>
      <c r="AY9" s="26"/>
      <c r="AZ9" s="26"/>
      <c r="BA9" s="26"/>
      <c r="BB9" s="26"/>
      <c r="BC9" s="26"/>
      <c r="BD9" s="26"/>
      <c r="BE9" s="26"/>
      <c r="BF9" s="26"/>
      <c r="BG9" s="27"/>
      <c r="BH9" s="2"/>
      <c r="BI9" s="2"/>
      <c r="BJ9" s="2"/>
      <c r="BK9" s="2"/>
      <c r="BL9" s="2"/>
      <c r="BM9" s="2"/>
      <c r="BN9" s="2"/>
      <c r="BO9" s="1"/>
      <c r="BP9" s="9"/>
      <c r="BQ9" s="12"/>
      <c r="BR9" s="1">
        <f t="shared" ref="BR9:BR10" si="0">VALUE(BS9)</f>
        <v>438</v>
      </c>
      <c r="BS9" s="9" t="s">
        <v>12</v>
      </c>
    </row>
    <row r="10" spans="1:71" ht="39.75" customHeight="1">
      <c r="A10" s="2"/>
      <c r="B10" s="41"/>
      <c r="C10" s="35"/>
      <c r="D10" s="35"/>
      <c r="E10" s="35"/>
      <c r="F10" s="35"/>
      <c r="G10" s="35"/>
      <c r="H10" s="35"/>
      <c r="I10" s="36"/>
      <c r="J10" s="80"/>
      <c r="K10" s="81"/>
      <c r="L10" s="81"/>
      <c r="M10" s="81"/>
      <c r="N10" s="81"/>
      <c r="O10" s="81"/>
      <c r="P10" s="81"/>
      <c r="Q10" s="81"/>
      <c r="R10" s="81"/>
      <c r="S10" s="81"/>
      <c r="T10" s="81"/>
      <c r="U10" s="82"/>
      <c r="V10" s="83"/>
      <c r="W10" s="81"/>
      <c r="X10" s="81"/>
      <c r="Y10" s="81"/>
      <c r="Z10" s="81"/>
      <c r="AA10" s="81"/>
      <c r="AB10" s="81"/>
      <c r="AC10" s="81"/>
      <c r="AD10" s="81"/>
      <c r="AE10" s="81"/>
      <c r="AF10" s="81"/>
      <c r="AG10" s="81"/>
      <c r="AH10" s="81"/>
      <c r="AI10" s="84"/>
      <c r="AJ10" s="28"/>
      <c r="AK10" s="29"/>
      <c r="AL10" s="29"/>
      <c r="AM10" s="29"/>
      <c r="AN10" s="29"/>
      <c r="AO10" s="29"/>
      <c r="AP10" s="29"/>
      <c r="AQ10" s="29"/>
      <c r="AR10" s="29"/>
      <c r="AS10" s="29"/>
      <c r="AT10" s="29"/>
      <c r="AU10" s="29"/>
      <c r="AV10" s="29"/>
      <c r="AW10" s="29"/>
      <c r="AX10" s="29"/>
      <c r="AY10" s="29"/>
      <c r="AZ10" s="29"/>
      <c r="BA10" s="29"/>
      <c r="BB10" s="29"/>
      <c r="BC10" s="29"/>
      <c r="BD10" s="29"/>
      <c r="BE10" s="29"/>
      <c r="BF10" s="29"/>
      <c r="BG10" s="30"/>
      <c r="BH10" s="2"/>
      <c r="BI10" s="2"/>
      <c r="BJ10" s="2"/>
      <c r="BK10" s="2"/>
      <c r="BL10" s="2"/>
      <c r="BM10" s="2"/>
      <c r="BN10" s="2"/>
      <c r="BO10" s="1"/>
      <c r="BP10" s="9"/>
      <c r="BQ10" s="12"/>
      <c r="BR10" s="1">
        <f t="shared" si="0"/>
        <v>552</v>
      </c>
      <c r="BS10" s="9" t="s">
        <v>13</v>
      </c>
    </row>
    <row r="11" spans="1:71" ht="39.75" customHeight="1">
      <c r="A11" s="2"/>
      <c r="B11" s="41"/>
      <c r="C11" s="35"/>
      <c r="D11" s="35"/>
      <c r="E11" s="35"/>
      <c r="F11" s="35"/>
      <c r="G11" s="35"/>
      <c r="H11" s="35"/>
      <c r="I11" s="36"/>
      <c r="J11" s="57" t="s">
        <v>14</v>
      </c>
      <c r="K11" s="58"/>
      <c r="L11" s="58"/>
      <c r="M11" s="58"/>
      <c r="N11" s="59"/>
      <c r="O11" s="85"/>
      <c r="P11" s="86"/>
      <c r="Q11" s="86"/>
      <c r="R11" s="86"/>
      <c r="S11" s="86"/>
      <c r="T11" s="86"/>
      <c r="U11" s="86"/>
      <c r="V11" s="86"/>
      <c r="W11" s="86"/>
      <c r="X11" s="86"/>
      <c r="Y11" s="86"/>
      <c r="Z11" s="86"/>
      <c r="AA11" s="86"/>
      <c r="AB11" s="86"/>
      <c r="AC11" s="86"/>
      <c r="AD11" s="86"/>
      <c r="AE11" s="86"/>
      <c r="AF11" s="87"/>
      <c r="AG11" s="8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9"/>
      <c r="BH11" s="2"/>
      <c r="BI11" s="2"/>
      <c r="BJ11" s="2"/>
      <c r="BK11" s="2"/>
      <c r="BL11" s="2"/>
      <c r="BM11" s="2"/>
      <c r="BN11" s="2"/>
      <c r="BO11" s="1"/>
      <c r="BP11" s="9"/>
      <c r="BQ11" s="12"/>
      <c r="BR11" s="1"/>
      <c r="BS11" s="9"/>
    </row>
    <row r="12" spans="1:71" ht="39.75" customHeight="1">
      <c r="A12" s="2"/>
      <c r="B12" s="37"/>
      <c r="C12" s="38"/>
      <c r="D12" s="38"/>
      <c r="E12" s="38"/>
      <c r="F12" s="38"/>
      <c r="G12" s="38"/>
      <c r="H12" s="38"/>
      <c r="I12" s="39"/>
      <c r="J12" s="60" t="s">
        <v>15</v>
      </c>
      <c r="K12" s="61"/>
      <c r="L12" s="61"/>
      <c r="M12" s="61"/>
      <c r="N12" s="61"/>
      <c r="O12" s="61"/>
      <c r="P12" s="61"/>
      <c r="Q12" s="62"/>
      <c r="R12" s="89"/>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0"/>
      <c r="AY12" s="91" t="s">
        <v>16</v>
      </c>
      <c r="AZ12" s="86"/>
      <c r="BA12" s="86"/>
      <c r="BB12" s="86"/>
      <c r="BC12" s="86"/>
      <c r="BD12" s="86"/>
      <c r="BE12" s="86"/>
      <c r="BF12" s="86"/>
      <c r="BG12" s="87"/>
      <c r="BH12" s="2"/>
      <c r="BI12" s="2"/>
      <c r="BJ12" s="2"/>
      <c r="BK12" s="2"/>
      <c r="BL12" s="2"/>
      <c r="BM12" s="2"/>
      <c r="BN12" s="2"/>
      <c r="BO12" s="1"/>
      <c r="BP12" s="9"/>
      <c r="BQ12" s="12"/>
      <c r="BR12" s="1"/>
      <c r="BS12" s="9"/>
    </row>
    <row r="13" spans="1:71" ht="15" customHeight="1">
      <c r="A13" s="2"/>
      <c r="B13" s="34" t="s">
        <v>17</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6"/>
      <c r="BH13" s="2"/>
      <c r="BI13" s="2"/>
      <c r="BJ13" s="2"/>
      <c r="BK13" s="2"/>
      <c r="BL13" s="2"/>
      <c r="BM13" s="2"/>
      <c r="BN13" s="2"/>
      <c r="BO13" s="1"/>
      <c r="BP13" s="9"/>
      <c r="BQ13" s="12"/>
      <c r="BR13" s="1"/>
      <c r="BS13" s="9"/>
    </row>
    <row r="14" spans="1:71" ht="15" customHeight="1">
      <c r="A14" s="2"/>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9"/>
      <c r="BH14" s="2"/>
      <c r="BI14" s="2"/>
      <c r="BJ14" s="2"/>
      <c r="BK14" s="2"/>
      <c r="BL14" s="2"/>
      <c r="BM14" s="2"/>
      <c r="BN14" s="2"/>
      <c r="BO14" s="1"/>
      <c r="BP14" s="9"/>
      <c r="BQ14" s="12"/>
      <c r="BR14" s="1"/>
      <c r="BS14" s="9"/>
    </row>
    <row r="15" spans="1:71" ht="15" customHeight="1">
      <c r="A15" s="2"/>
      <c r="B15" s="34" t="s">
        <v>18</v>
      </c>
      <c r="C15" s="35"/>
      <c r="D15" s="35"/>
      <c r="E15" s="35"/>
      <c r="F15" s="35"/>
      <c r="G15" s="35"/>
      <c r="H15" s="35"/>
      <c r="I15" s="36"/>
      <c r="J15" s="92" t="s">
        <v>19</v>
      </c>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93"/>
      <c r="BA15" s="40"/>
      <c r="BB15" s="35"/>
      <c r="BC15" s="35"/>
      <c r="BD15" s="35"/>
      <c r="BE15" s="35"/>
      <c r="BF15" s="35"/>
      <c r="BG15" s="36"/>
      <c r="BH15" s="2"/>
      <c r="BI15" s="2"/>
      <c r="BJ15" s="2"/>
      <c r="BK15" s="2"/>
      <c r="BL15" s="2"/>
      <c r="BM15" s="2"/>
      <c r="BN15" s="2"/>
      <c r="BO15" s="1"/>
      <c r="BP15" s="9"/>
      <c r="BQ15" s="12"/>
      <c r="BR15" s="1">
        <f t="shared" ref="BR15:BR16" si="1">VALUE(BS15)</f>
        <v>735</v>
      </c>
      <c r="BS15" s="9" t="s">
        <v>20</v>
      </c>
    </row>
    <row r="16" spans="1:71" ht="15" customHeight="1">
      <c r="A16" s="2"/>
      <c r="B16" s="41"/>
      <c r="C16" s="35"/>
      <c r="D16" s="35"/>
      <c r="E16" s="35"/>
      <c r="F16" s="35"/>
      <c r="G16" s="35"/>
      <c r="H16" s="35"/>
      <c r="I16" s="36"/>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33"/>
      <c r="BA16" s="28"/>
      <c r="BB16" s="29"/>
      <c r="BC16" s="29"/>
      <c r="BD16" s="29"/>
      <c r="BE16" s="29"/>
      <c r="BF16" s="29"/>
      <c r="BG16" s="30"/>
      <c r="BH16" s="2"/>
      <c r="BI16" s="2"/>
      <c r="BJ16" s="2"/>
      <c r="BK16" s="2"/>
      <c r="BL16" s="2"/>
      <c r="BM16" s="2"/>
      <c r="BN16" s="2"/>
      <c r="BO16" s="1"/>
      <c r="BP16" s="9"/>
      <c r="BQ16" s="12"/>
      <c r="BR16" s="1">
        <f t="shared" si="1"/>
        <v>763</v>
      </c>
      <c r="BS16" s="9" t="s">
        <v>21</v>
      </c>
    </row>
    <row r="17" spans="1:71" ht="13.5" customHeight="1">
      <c r="A17" s="2"/>
      <c r="B17" s="41"/>
      <c r="C17" s="35"/>
      <c r="D17" s="35"/>
      <c r="E17" s="35"/>
      <c r="F17" s="35"/>
      <c r="G17" s="35"/>
      <c r="H17" s="35"/>
      <c r="I17" s="36"/>
      <c r="J17" s="94" t="s">
        <v>22</v>
      </c>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32"/>
      <c r="BA17" s="25"/>
      <c r="BB17" s="26"/>
      <c r="BC17" s="26"/>
      <c r="BD17" s="26"/>
      <c r="BE17" s="26"/>
      <c r="BF17" s="26"/>
      <c r="BG17" s="27"/>
      <c r="BH17" s="2"/>
      <c r="BI17" s="2"/>
      <c r="BJ17" s="2"/>
      <c r="BK17" s="2"/>
      <c r="BL17" s="2"/>
      <c r="BM17" s="2"/>
      <c r="BN17" s="2"/>
      <c r="BO17" s="2"/>
      <c r="BP17" s="2"/>
      <c r="BQ17" s="2"/>
      <c r="BR17" s="2"/>
      <c r="BS17" s="2"/>
    </row>
    <row r="18" spans="1:71" ht="13.5" customHeight="1">
      <c r="A18" s="2"/>
      <c r="B18" s="41"/>
      <c r="C18" s="35"/>
      <c r="D18" s="35"/>
      <c r="E18" s="35"/>
      <c r="F18" s="35"/>
      <c r="G18" s="35"/>
      <c r="H18" s="35"/>
      <c r="I18" s="36"/>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3"/>
      <c r="BA18" s="28"/>
      <c r="BB18" s="29"/>
      <c r="BC18" s="29"/>
      <c r="BD18" s="29"/>
      <c r="BE18" s="29"/>
      <c r="BF18" s="29"/>
      <c r="BG18" s="30"/>
      <c r="BH18" s="2"/>
      <c r="BI18" s="2"/>
      <c r="BJ18" s="2"/>
      <c r="BK18" s="2"/>
      <c r="BL18" s="2"/>
      <c r="BM18" s="2"/>
      <c r="BN18" s="2"/>
      <c r="BO18" s="2"/>
      <c r="BP18" s="2"/>
      <c r="BQ18" s="2"/>
      <c r="BR18" s="2"/>
      <c r="BS18" s="2"/>
    </row>
    <row r="19" spans="1:71" ht="13.5" customHeight="1">
      <c r="A19" s="2"/>
      <c r="B19" s="41"/>
      <c r="C19" s="35"/>
      <c r="D19" s="35"/>
      <c r="E19" s="35"/>
      <c r="F19" s="35"/>
      <c r="G19" s="35"/>
      <c r="H19" s="35"/>
      <c r="I19" s="36"/>
      <c r="J19" s="94" t="s">
        <v>23</v>
      </c>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32"/>
      <c r="BA19" s="25"/>
      <c r="BB19" s="26"/>
      <c r="BC19" s="26"/>
      <c r="BD19" s="26"/>
      <c r="BE19" s="26"/>
      <c r="BF19" s="26"/>
      <c r="BG19" s="27"/>
      <c r="BH19" s="2"/>
      <c r="BI19" s="2"/>
      <c r="BJ19" s="2"/>
      <c r="BK19" s="2"/>
      <c r="BL19" s="2"/>
      <c r="BM19" s="2"/>
      <c r="BN19" s="2"/>
      <c r="BO19" s="2"/>
      <c r="BP19" s="2"/>
      <c r="BQ19" s="2"/>
      <c r="BR19" s="2"/>
      <c r="BS19" s="2"/>
    </row>
    <row r="20" spans="1:71" ht="13.5" customHeight="1">
      <c r="A20" s="2"/>
      <c r="B20" s="41"/>
      <c r="C20" s="35"/>
      <c r="D20" s="35"/>
      <c r="E20" s="35"/>
      <c r="F20" s="35"/>
      <c r="G20" s="35"/>
      <c r="H20" s="35"/>
      <c r="I20" s="36"/>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33"/>
      <c r="BA20" s="28"/>
      <c r="BB20" s="29"/>
      <c r="BC20" s="29"/>
      <c r="BD20" s="29"/>
      <c r="BE20" s="29"/>
      <c r="BF20" s="29"/>
      <c r="BG20" s="30"/>
      <c r="BH20" s="2"/>
      <c r="BI20" s="2"/>
      <c r="BJ20" s="2"/>
      <c r="BK20" s="2"/>
      <c r="BL20" s="2"/>
      <c r="BM20" s="2"/>
      <c r="BN20" s="2"/>
      <c r="BO20" s="2"/>
      <c r="BP20" s="2"/>
      <c r="BQ20" s="2"/>
      <c r="BR20" s="2"/>
      <c r="BS20" s="2"/>
    </row>
    <row r="21" spans="1:71" ht="13.5" customHeight="1">
      <c r="A21" s="2"/>
      <c r="B21" s="41"/>
      <c r="C21" s="35"/>
      <c r="D21" s="35"/>
      <c r="E21" s="35"/>
      <c r="F21" s="35"/>
      <c r="G21" s="35"/>
      <c r="H21" s="35"/>
      <c r="I21" s="36"/>
      <c r="J21" s="94" t="s">
        <v>24</v>
      </c>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32"/>
      <c r="BA21" s="25"/>
      <c r="BB21" s="26"/>
      <c r="BC21" s="26"/>
      <c r="BD21" s="26"/>
      <c r="BE21" s="26"/>
      <c r="BF21" s="26"/>
      <c r="BG21" s="27"/>
      <c r="BH21" s="2"/>
      <c r="BI21" s="2"/>
      <c r="BJ21" s="2"/>
      <c r="BK21" s="2"/>
      <c r="BL21" s="2"/>
      <c r="BM21" s="2"/>
      <c r="BN21" s="2"/>
      <c r="BO21" s="2"/>
      <c r="BP21" s="2"/>
      <c r="BQ21" s="2"/>
      <c r="BR21" s="2"/>
      <c r="BS21" s="2"/>
    </row>
    <row r="22" spans="1:71" ht="13.5" customHeight="1">
      <c r="A22" s="2"/>
      <c r="B22" s="41"/>
      <c r="C22" s="35"/>
      <c r="D22" s="35"/>
      <c r="E22" s="35"/>
      <c r="F22" s="35"/>
      <c r="G22" s="35"/>
      <c r="H22" s="35"/>
      <c r="I22" s="36"/>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33"/>
      <c r="BA22" s="28"/>
      <c r="BB22" s="29"/>
      <c r="BC22" s="29"/>
      <c r="BD22" s="29"/>
      <c r="BE22" s="29"/>
      <c r="BF22" s="29"/>
      <c r="BG22" s="30"/>
      <c r="BH22" s="2"/>
      <c r="BI22" s="2"/>
      <c r="BJ22" s="2"/>
      <c r="BK22" s="2"/>
      <c r="BL22" s="2"/>
      <c r="BM22" s="2"/>
      <c r="BN22" s="2"/>
      <c r="BO22" s="2"/>
      <c r="BP22" s="2"/>
      <c r="BQ22" s="2"/>
      <c r="BR22" s="2"/>
      <c r="BS22" s="2"/>
    </row>
    <row r="23" spans="1:71" ht="13.5" customHeight="1">
      <c r="A23" s="2"/>
      <c r="B23" s="41"/>
      <c r="C23" s="35"/>
      <c r="D23" s="35"/>
      <c r="E23" s="35"/>
      <c r="F23" s="35"/>
      <c r="G23" s="35"/>
      <c r="H23" s="35"/>
      <c r="I23" s="36"/>
      <c r="J23" s="94" t="s">
        <v>25</v>
      </c>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32"/>
      <c r="BA23" s="25"/>
      <c r="BB23" s="26"/>
      <c r="BC23" s="26"/>
      <c r="BD23" s="26"/>
      <c r="BE23" s="26"/>
      <c r="BF23" s="26"/>
      <c r="BG23" s="27"/>
      <c r="BH23" s="2"/>
      <c r="BI23" s="2"/>
      <c r="BJ23" s="2"/>
      <c r="BK23" s="2"/>
      <c r="BL23" s="2"/>
      <c r="BM23" s="2"/>
      <c r="BN23" s="2"/>
      <c r="BO23" s="2"/>
      <c r="BP23" s="2"/>
      <c r="BQ23" s="2"/>
      <c r="BR23" s="2"/>
      <c r="BS23" s="2"/>
    </row>
    <row r="24" spans="1:71" ht="13.5" customHeight="1">
      <c r="A24" s="2"/>
      <c r="B24" s="37"/>
      <c r="C24" s="38"/>
      <c r="D24" s="38"/>
      <c r="E24" s="38"/>
      <c r="F24" s="38"/>
      <c r="G24" s="38"/>
      <c r="H24" s="38"/>
      <c r="I24" s="3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33"/>
      <c r="BA24" s="28"/>
      <c r="BB24" s="29"/>
      <c r="BC24" s="29"/>
      <c r="BD24" s="29"/>
      <c r="BE24" s="29"/>
      <c r="BF24" s="29"/>
      <c r="BG24" s="30"/>
      <c r="BH24" s="2"/>
      <c r="BI24" s="2"/>
      <c r="BJ24" s="2"/>
      <c r="BK24" s="2"/>
      <c r="BL24" s="2"/>
      <c r="BM24" s="2"/>
      <c r="BN24" s="2"/>
      <c r="BO24" s="2"/>
      <c r="BP24" s="2"/>
      <c r="BQ24" s="2"/>
      <c r="BR24" s="2"/>
      <c r="BS24" s="2"/>
    </row>
    <row r="25" spans="1:71" ht="13.5" customHeight="1">
      <c r="A25" s="2"/>
      <c r="B25" s="34" t="s">
        <v>26</v>
      </c>
      <c r="C25" s="35"/>
      <c r="D25" s="35"/>
      <c r="E25" s="35"/>
      <c r="F25" s="35"/>
      <c r="G25" s="35"/>
      <c r="H25" s="35"/>
      <c r="I25" s="36"/>
      <c r="J25" s="94" t="s">
        <v>27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32"/>
      <c r="BA25" s="25"/>
      <c r="BB25" s="26"/>
      <c r="BC25" s="26"/>
      <c r="BD25" s="26"/>
      <c r="BE25" s="26"/>
      <c r="BF25" s="26"/>
      <c r="BG25" s="27"/>
      <c r="BH25" s="2"/>
      <c r="BI25" s="2"/>
      <c r="BJ25" s="2"/>
      <c r="BK25" s="2"/>
      <c r="BL25" s="2"/>
      <c r="BM25" s="2"/>
      <c r="BN25" s="2"/>
      <c r="BO25" s="2"/>
      <c r="BP25" s="2"/>
      <c r="BQ25" s="2"/>
      <c r="BR25" s="2"/>
      <c r="BS25" s="2"/>
    </row>
    <row r="26" spans="1:71" ht="13.5" customHeight="1">
      <c r="A26" s="2"/>
      <c r="B26" s="41"/>
      <c r="C26" s="35"/>
      <c r="D26" s="35"/>
      <c r="E26" s="35"/>
      <c r="F26" s="35"/>
      <c r="G26" s="35"/>
      <c r="H26" s="35"/>
      <c r="I26" s="36"/>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33"/>
      <c r="BA26" s="28"/>
      <c r="BB26" s="29"/>
      <c r="BC26" s="29"/>
      <c r="BD26" s="29"/>
      <c r="BE26" s="29"/>
      <c r="BF26" s="29"/>
      <c r="BG26" s="30"/>
      <c r="BH26" s="2"/>
      <c r="BI26" s="2"/>
      <c r="BJ26" s="2"/>
      <c r="BK26" s="2"/>
      <c r="BL26" s="2"/>
      <c r="BM26" s="2"/>
      <c r="BN26" s="2"/>
      <c r="BO26" s="2"/>
      <c r="BP26" s="2"/>
      <c r="BQ26" s="2"/>
      <c r="BR26" s="2"/>
      <c r="BS26" s="2"/>
    </row>
    <row r="27" spans="1:71" ht="13.5" customHeight="1">
      <c r="A27" s="2"/>
      <c r="B27" s="41"/>
      <c r="C27" s="35"/>
      <c r="D27" s="35"/>
      <c r="E27" s="35"/>
      <c r="F27" s="35"/>
      <c r="G27" s="35"/>
      <c r="H27" s="35"/>
      <c r="I27" s="36"/>
      <c r="J27" s="94" t="s">
        <v>28</v>
      </c>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32"/>
      <c r="BA27" s="25"/>
      <c r="BB27" s="26"/>
      <c r="BC27" s="26"/>
      <c r="BD27" s="26"/>
      <c r="BE27" s="26"/>
      <c r="BF27" s="26"/>
      <c r="BG27" s="27"/>
      <c r="BH27" s="2"/>
      <c r="BI27" s="2"/>
      <c r="BJ27" s="2"/>
      <c r="BK27" s="2"/>
      <c r="BL27" s="2"/>
      <c r="BM27" s="2"/>
      <c r="BN27" s="2"/>
      <c r="BO27" s="2"/>
      <c r="BP27" s="2"/>
      <c r="BQ27" s="2"/>
      <c r="BR27" s="2"/>
      <c r="BS27" s="2"/>
    </row>
    <row r="28" spans="1:71" ht="13.5" customHeight="1">
      <c r="A28" s="2"/>
      <c r="B28" s="41"/>
      <c r="C28" s="35"/>
      <c r="D28" s="35"/>
      <c r="E28" s="35"/>
      <c r="F28" s="35"/>
      <c r="G28" s="35"/>
      <c r="H28" s="35"/>
      <c r="I28" s="36"/>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33"/>
      <c r="BA28" s="28"/>
      <c r="BB28" s="29"/>
      <c r="BC28" s="29"/>
      <c r="BD28" s="29"/>
      <c r="BE28" s="29"/>
      <c r="BF28" s="29"/>
      <c r="BG28" s="30"/>
      <c r="BH28" s="2"/>
      <c r="BI28" s="2"/>
      <c r="BJ28" s="2"/>
      <c r="BK28" s="2"/>
      <c r="BL28" s="2"/>
      <c r="BM28" s="2"/>
      <c r="BN28" s="2"/>
      <c r="BO28" s="2"/>
      <c r="BP28" s="2"/>
      <c r="BQ28" s="2"/>
      <c r="BR28" s="2"/>
      <c r="BS28" s="2"/>
    </row>
    <row r="29" spans="1:71" ht="13.5" customHeight="1">
      <c r="A29" s="2"/>
      <c r="B29" s="41"/>
      <c r="C29" s="35"/>
      <c r="D29" s="35"/>
      <c r="E29" s="35"/>
      <c r="F29" s="35"/>
      <c r="G29" s="35"/>
      <c r="H29" s="35"/>
      <c r="I29" s="36"/>
      <c r="J29" s="94" t="s">
        <v>29</v>
      </c>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32"/>
      <c r="BA29" s="25"/>
      <c r="BB29" s="26"/>
      <c r="BC29" s="26"/>
      <c r="BD29" s="26"/>
      <c r="BE29" s="26"/>
      <c r="BF29" s="26"/>
      <c r="BG29" s="27"/>
      <c r="BH29" s="2"/>
      <c r="BI29" s="2"/>
      <c r="BJ29" s="2"/>
      <c r="BK29" s="2"/>
      <c r="BL29" s="2"/>
      <c r="BM29" s="2"/>
      <c r="BN29" s="2"/>
      <c r="BO29" s="2"/>
      <c r="BP29" s="2"/>
      <c r="BQ29" s="2"/>
      <c r="BR29" s="2"/>
      <c r="BS29" s="2"/>
    </row>
    <row r="30" spans="1:71" ht="13.5" customHeight="1">
      <c r="A30" s="2"/>
      <c r="B30" s="41"/>
      <c r="C30" s="35"/>
      <c r="D30" s="35"/>
      <c r="E30" s="35"/>
      <c r="F30" s="35"/>
      <c r="G30" s="35"/>
      <c r="H30" s="35"/>
      <c r="I30" s="36"/>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33"/>
      <c r="BA30" s="28"/>
      <c r="BB30" s="29"/>
      <c r="BC30" s="29"/>
      <c r="BD30" s="29"/>
      <c r="BE30" s="29"/>
      <c r="BF30" s="29"/>
      <c r="BG30" s="30"/>
      <c r="BH30" s="2"/>
      <c r="BI30" s="2"/>
      <c r="BJ30" s="2"/>
      <c r="BK30" s="2"/>
      <c r="BL30" s="2"/>
      <c r="BM30" s="2"/>
      <c r="BN30" s="2"/>
      <c r="BO30" s="2"/>
      <c r="BP30" s="2"/>
      <c r="BQ30" s="2"/>
      <c r="BR30" s="2"/>
      <c r="BS30" s="2"/>
    </row>
    <row r="31" spans="1:71" ht="13.5" customHeight="1">
      <c r="A31" s="2"/>
      <c r="B31" s="41"/>
      <c r="C31" s="35"/>
      <c r="D31" s="35"/>
      <c r="E31" s="35"/>
      <c r="F31" s="35"/>
      <c r="G31" s="35"/>
      <c r="H31" s="35"/>
      <c r="I31" s="36"/>
      <c r="J31" s="94" t="s">
        <v>30</v>
      </c>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32"/>
      <c r="BA31" s="25"/>
      <c r="BB31" s="26"/>
      <c r="BC31" s="26"/>
      <c r="BD31" s="26"/>
      <c r="BE31" s="26"/>
      <c r="BF31" s="26"/>
      <c r="BG31" s="27"/>
      <c r="BH31" s="2"/>
      <c r="BI31" s="2"/>
      <c r="BJ31" s="2"/>
      <c r="BK31" s="2"/>
      <c r="BL31" s="2"/>
      <c r="BM31" s="2"/>
      <c r="BN31" s="2"/>
      <c r="BO31" s="2"/>
      <c r="BP31" s="2"/>
      <c r="BQ31" s="2"/>
      <c r="BR31" s="2"/>
      <c r="BS31" s="2"/>
    </row>
    <row r="32" spans="1:71" ht="13.5" customHeight="1">
      <c r="A32" s="2"/>
      <c r="B32" s="37"/>
      <c r="C32" s="38"/>
      <c r="D32" s="38"/>
      <c r="E32" s="38"/>
      <c r="F32" s="38"/>
      <c r="G32" s="38"/>
      <c r="H32" s="38"/>
      <c r="I32" s="3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33"/>
      <c r="BA32" s="28"/>
      <c r="BB32" s="29"/>
      <c r="BC32" s="29"/>
      <c r="BD32" s="29"/>
      <c r="BE32" s="29"/>
      <c r="BF32" s="29"/>
      <c r="BG32" s="30"/>
      <c r="BH32" s="2"/>
      <c r="BI32" s="2"/>
      <c r="BJ32" s="2"/>
      <c r="BK32" s="2"/>
      <c r="BL32" s="2"/>
      <c r="BM32" s="2"/>
      <c r="BN32" s="2"/>
      <c r="BO32" s="2"/>
      <c r="BP32" s="2"/>
      <c r="BQ32" s="2"/>
      <c r="BR32" s="2"/>
      <c r="BS32" s="2"/>
    </row>
    <row r="33" spans="1:71" ht="13.5" customHeight="1">
      <c r="A33" s="2"/>
      <c r="B33" s="34" t="s">
        <v>31</v>
      </c>
      <c r="C33" s="35"/>
      <c r="D33" s="35"/>
      <c r="E33" s="35"/>
      <c r="F33" s="35"/>
      <c r="G33" s="35"/>
      <c r="H33" s="35"/>
      <c r="I33" s="36"/>
      <c r="J33" s="94" t="s">
        <v>32</v>
      </c>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32"/>
      <c r="BA33" s="25"/>
      <c r="BB33" s="26"/>
      <c r="BC33" s="26"/>
      <c r="BD33" s="26"/>
      <c r="BE33" s="26"/>
      <c r="BF33" s="26"/>
      <c r="BG33" s="27"/>
      <c r="BH33" s="2"/>
      <c r="BI33" s="2"/>
      <c r="BJ33" s="2"/>
      <c r="BK33" s="2"/>
      <c r="BL33" s="2"/>
      <c r="BM33" s="2"/>
      <c r="BN33" s="2"/>
      <c r="BO33" s="2"/>
      <c r="BP33" s="2"/>
      <c r="BQ33" s="2"/>
      <c r="BR33" s="2"/>
      <c r="BS33" s="2"/>
    </row>
    <row r="34" spans="1:71" ht="13.5" customHeight="1">
      <c r="A34" s="2"/>
      <c r="B34" s="41"/>
      <c r="C34" s="35"/>
      <c r="D34" s="35"/>
      <c r="E34" s="35"/>
      <c r="F34" s="35"/>
      <c r="G34" s="35"/>
      <c r="H34" s="35"/>
      <c r="I34" s="36"/>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33"/>
      <c r="BA34" s="28"/>
      <c r="BB34" s="29"/>
      <c r="BC34" s="29"/>
      <c r="BD34" s="29"/>
      <c r="BE34" s="29"/>
      <c r="BF34" s="29"/>
      <c r="BG34" s="30"/>
      <c r="BH34" s="2"/>
      <c r="BI34" s="2"/>
      <c r="BJ34" s="2"/>
      <c r="BK34" s="2"/>
      <c r="BL34" s="2"/>
      <c r="BM34" s="2"/>
      <c r="BN34" s="2"/>
      <c r="BO34" s="2"/>
      <c r="BP34" s="2"/>
      <c r="BQ34" s="2"/>
      <c r="BR34" s="2"/>
      <c r="BS34" s="2"/>
    </row>
    <row r="35" spans="1:71" ht="13.5" customHeight="1">
      <c r="A35" s="2"/>
      <c r="B35" s="41"/>
      <c r="C35" s="35"/>
      <c r="D35" s="35"/>
      <c r="E35" s="35"/>
      <c r="F35" s="35"/>
      <c r="G35" s="35"/>
      <c r="H35" s="35"/>
      <c r="I35" s="36"/>
      <c r="J35" s="94" t="s">
        <v>33</v>
      </c>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32"/>
      <c r="BA35" s="25"/>
      <c r="BB35" s="26"/>
      <c r="BC35" s="26"/>
      <c r="BD35" s="26"/>
      <c r="BE35" s="26"/>
      <c r="BF35" s="26"/>
      <c r="BG35" s="27"/>
      <c r="BH35" s="2"/>
      <c r="BI35" s="2"/>
      <c r="BJ35" s="2"/>
      <c r="BK35" s="2"/>
      <c r="BL35" s="2"/>
      <c r="BM35" s="2"/>
      <c r="BN35" s="2"/>
      <c r="BO35" s="2"/>
      <c r="BP35" s="2"/>
      <c r="BQ35" s="2"/>
      <c r="BR35" s="2"/>
      <c r="BS35" s="2"/>
    </row>
    <row r="36" spans="1:71" ht="13.5" customHeight="1">
      <c r="A36" s="2"/>
      <c r="B36" s="41"/>
      <c r="C36" s="35"/>
      <c r="D36" s="35"/>
      <c r="E36" s="35"/>
      <c r="F36" s="35"/>
      <c r="G36" s="35"/>
      <c r="H36" s="35"/>
      <c r="I36" s="36"/>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33"/>
      <c r="BA36" s="28"/>
      <c r="BB36" s="29"/>
      <c r="BC36" s="29"/>
      <c r="BD36" s="29"/>
      <c r="BE36" s="29"/>
      <c r="BF36" s="29"/>
      <c r="BG36" s="30"/>
      <c r="BH36" s="2"/>
      <c r="BI36" s="2"/>
      <c r="BJ36" s="2"/>
      <c r="BK36" s="2"/>
      <c r="BL36" s="2"/>
      <c r="BM36" s="2"/>
      <c r="BN36" s="2"/>
      <c r="BO36" s="2"/>
      <c r="BP36" s="2"/>
      <c r="BQ36" s="2"/>
      <c r="BR36" s="2"/>
      <c r="BS36" s="2"/>
    </row>
    <row r="37" spans="1:71" ht="13.5" customHeight="1">
      <c r="A37" s="2"/>
      <c r="B37" s="41"/>
      <c r="C37" s="35"/>
      <c r="D37" s="35"/>
      <c r="E37" s="35"/>
      <c r="F37" s="35"/>
      <c r="G37" s="35"/>
      <c r="H37" s="35"/>
      <c r="I37" s="36"/>
      <c r="J37" s="94" t="s">
        <v>34</v>
      </c>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32"/>
      <c r="BA37" s="25"/>
      <c r="BB37" s="26"/>
      <c r="BC37" s="26"/>
      <c r="BD37" s="26"/>
      <c r="BE37" s="26"/>
      <c r="BF37" s="26"/>
      <c r="BG37" s="27"/>
      <c r="BH37" s="2"/>
      <c r="BI37" s="2"/>
      <c r="BJ37" s="2"/>
      <c r="BK37" s="2"/>
      <c r="BL37" s="2"/>
      <c r="BM37" s="2"/>
      <c r="BN37" s="2"/>
      <c r="BO37" s="2"/>
      <c r="BP37" s="2"/>
      <c r="BQ37" s="2"/>
      <c r="BR37" s="2"/>
      <c r="BS37" s="2"/>
    </row>
    <row r="38" spans="1:71" ht="13.5" customHeight="1">
      <c r="A38" s="2"/>
      <c r="B38" s="41"/>
      <c r="C38" s="35"/>
      <c r="D38" s="35"/>
      <c r="E38" s="35"/>
      <c r="F38" s="35"/>
      <c r="G38" s="35"/>
      <c r="H38" s="35"/>
      <c r="I38" s="36"/>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33"/>
      <c r="BA38" s="28"/>
      <c r="BB38" s="29"/>
      <c r="BC38" s="29"/>
      <c r="BD38" s="29"/>
      <c r="BE38" s="29"/>
      <c r="BF38" s="29"/>
      <c r="BG38" s="30"/>
      <c r="BH38" s="2"/>
      <c r="BI38" s="2"/>
      <c r="BJ38" s="2"/>
      <c r="BK38" s="2"/>
      <c r="BL38" s="2"/>
      <c r="BM38" s="2"/>
      <c r="BN38" s="2"/>
      <c r="BO38" s="2"/>
      <c r="BP38" s="2"/>
      <c r="BQ38" s="2"/>
      <c r="BR38" s="2"/>
      <c r="BS38" s="2"/>
    </row>
    <row r="39" spans="1:71" ht="13.5" customHeight="1">
      <c r="A39" s="2"/>
      <c r="B39" s="41"/>
      <c r="C39" s="35"/>
      <c r="D39" s="35"/>
      <c r="E39" s="35"/>
      <c r="F39" s="35"/>
      <c r="G39" s="35"/>
      <c r="H39" s="35"/>
      <c r="I39" s="36"/>
      <c r="J39" s="94" t="s">
        <v>35</v>
      </c>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32"/>
      <c r="BA39" s="25"/>
      <c r="BB39" s="26"/>
      <c r="BC39" s="26"/>
      <c r="BD39" s="26"/>
      <c r="BE39" s="26"/>
      <c r="BF39" s="26"/>
      <c r="BG39" s="27"/>
      <c r="BH39" s="2"/>
      <c r="BI39" s="2"/>
      <c r="BJ39" s="2"/>
      <c r="BK39" s="2"/>
      <c r="BL39" s="2"/>
      <c r="BM39" s="2"/>
      <c r="BN39" s="2"/>
      <c r="BO39" s="2"/>
      <c r="BP39" s="2"/>
      <c r="BQ39" s="2"/>
      <c r="BR39" s="2"/>
      <c r="BS39" s="2"/>
    </row>
    <row r="40" spans="1:71" ht="13.5" customHeight="1">
      <c r="A40" s="2"/>
      <c r="B40" s="41"/>
      <c r="C40" s="35"/>
      <c r="D40" s="35"/>
      <c r="E40" s="35"/>
      <c r="F40" s="35"/>
      <c r="G40" s="35"/>
      <c r="H40" s="35"/>
      <c r="I40" s="36"/>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33"/>
      <c r="BA40" s="28"/>
      <c r="BB40" s="29"/>
      <c r="BC40" s="29"/>
      <c r="BD40" s="29"/>
      <c r="BE40" s="29"/>
      <c r="BF40" s="29"/>
      <c r="BG40" s="30"/>
      <c r="BH40" s="2"/>
      <c r="BI40" s="2"/>
      <c r="BJ40" s="2"/>
      <c r="BK40" s="2"/>
      <c r="BL40" s="2"/>
      <c r="BM40" s="2"/>
      <c r="BN40" s="2"/>
      <c r="BO40" s="2"/>
      <c r="BP40" s="2"/>
      <c r="BQ40" s="2"/>
      <c r="BR40" s="2"/>
      <c r="BS40" s="2"/>
    </row>
    <row r="41" spans="1:71" ht="45.75" customHeight="1">
      <c r="A41" s="2"/>
      <c r="B41" s="41"/>
      <c r="C41" s="35"/>
      <c r="D41" s="35"/>
      <c r="E41" s="35"/>
      <c r="F41" s="35"/>
      <c r="G41" s="35"/>
      <c r="H41" s="35"/>
      <c r="I41" s="36"/>
      <c r="J41" s="31" t="s">
        <v>275</v>
      </c>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32"/>
      <c r="BA41" s="25"/>
      <c r="BB41" s="26"/>
      <c r="BC41" s="26"/>
      <c r="BD41" s="26"/>
      <c r="BE41" s="26"/>
      <c r="BF41" s="26"/>
      <c r="BG41" s="27"/>
      <c r="BH41" s="2"/>
      <c r="BI41" s="2"/>
      <c r="BJ41" s="2"/>
      <c r="BK41" s="2"/>
      <c r="BL41" s="2"/>
      <c r="BM41" s="2"/>
      <c r="BN41" s="2"/>
      <c r="BO41" s="2"/>
      <c r="BP41" s="2"/>
      <c r="BQ41" s="2"/>
      <c r="BR41" s="2"/>
      <c r="BS41" s="2"/>
    </row>
    <row r="42" spans="1:71" ht="45.75" customHeight="1">
      <c r="A42" s="2"/>
      <c r="B42" s="52"/>
      <c r="C42" s="53"/>
      <c r="D42" s="53"/>
      <c r="E42" s="53"/>
      <c r="F42" s="53"/>
      <c r="G42" s="53"/>
      <c r="H42" s="53"/>
      <c r="I42" s="54"/>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33"/>
      <c r="BA42" s="28"/>
      <c r="BB42" s="29"/>
      <c r="BC42" s="29"/>
      <c r="BD42" s="29"/>
      <c r="BE42" s="29"/>
      <c r="BF42" s="29"/>
      <c r="BG42" s="30"/>
      <c r="BH42" s="2"/>
      <c r="BI42" s="2"/>
      <c r="BJ42" s="2"/>
      <c r="BK42" s="2"/>
      <c r="BL42" s="2"/>
      <c r="BM42" s="2"/>
      <c r="BN42" s="2"/>
      <c r="BO42" s="2"/>
      <c r="BP42" s="2"/>
      <c r="BQ42" s="2"/>
      <c r="BR42" s="2"/>
      <c r="BS42" s="2"/>
    </row>
    <row r="43" spans="1:71" ht="15" customHeight="1">
      <c r="A43" s="2"/>
      <c r="B43" s="34" t="s">
        <v>36</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6"/>
      <c r="BH43" s="2"/>
      <c r="BI43" s="2"/>
      <c r="BJ43" s="2"/>
      <c r="BK43" s="2"/>
      <c r="BL43" s="2"/>
      <c r="BM43" s="2"/>
      <c r="BN43" s="2"/>
      <c r="BO43" s="1"/>
      <c r="BP43" s="9"/>
      <c r="BQ43" s="12"/>
      <c r="BR43" s="1"/>
      <c r="BS43" s="9"/>
    </row>
    <row r="44" spans="1:71" ht="15" customHeight="1">
      <c r="A44" s="2"/>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2"/>
      <c r="BI44" s="2"/>
      <c r="BJ44" s="2"/>
      <c r="BK44" s="2"/>
      <c r="BL44" s="2"/>
      <c r="BM44" s="2"/>
      <c r="BN44" s="2"/>
      <c r="BO44" s="1"/>
      <c r="BP44" s="9"/>
      <c r="BQ44" s="12"/>
      <c r="BR44" s="1"/>
      <c r="BS44" s="9"/>
    </row>
    <row r="45" spans="1:71" ht="15" customHeight="1">
      <c r="A45" s="2"/>
      <c r="B45" s="34" t="s">
        <v>37</v>
      </c>
      <c r="C45" s="35"/>
      <c r="D45" s="35"/>
      <c r="E45" s="35"/>
      <c r="F45" s="35"/>
      <c r="G45" s="35"/>
      <c r="H45" s="35"/>
      <c r="I45" s="36"/>
      <c r="J45" s="92" t="s">
        <v>38</v>
      </c>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93"/>
      <c r="BA45" s="40"/>
      <c r="BB45" s="35"/>
      <c r="BC45" s="35"/>
      <c r="BD45" s="35"/>
      <c r="BE45" s="35"/>
      <c r="BF45" s="35"/>
      <c r="BG45" s="36"/>
      <c r="BH45" s="2"/>
      <c r="BI45" s="2"/>
      <c r="BJ45" s="2"/>
      <c r="BK45" s="2"/>
      <c r="BL45" s="2"/>
      <c r="BM45" s="2"/>
      <c r="BN45" s="2"/>
      <c r="BO45" s="1"/>
      <c r="BP45" s="9"/>
      <c r="BQ45" s="12"/>
      <c r="BR45" s="1">
        <f t="shared" ref="BR45:BR46" si="2">VALUE(BS45)</f>
        <v>735</v>
      </c>
      <c r="BS45" s="9" t="s">
        <v>20</v>
      </c>
    </row>
    <row r="46" spans="1:71" ht="15" customHeight="1">
      <c r="A46" s="2"/>
      <c r="B46" s="41"/>
      <c r="C46" s="35"/>
      <c r="D46" s="35"/>
      <c r="E46" s="35"/>
      <c r="F46" s="35"/>
      <c r="G46" s="35"/>
      <c r="H46" s="35"/>
      <c r="I46" s="36"/>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33"/>
      <c r="BA46" s="28"/>
      <c r="BB46" s="29"/>
      <c r="BC46" s="29"/>
      <c r="BD46" s="29"/>
      <c r="BE46" s="29"/>
      <c r="BF46" s="29"/>
      <c r="BG46" s="30"/>
      <c r="BH46" s="2"/>
      <c r="BI46" s="2"/>
      <c r="BJ46" s="2"/>
      <c r="BK46" s="2"/>
      <c r="BL46" s="2"/>
      <c r="BM46" s="2"/>
      <c r="BN46" s="2"/>
      <c r="BO46" s="1"/>
      <c r="BP46" s="9"/>
      <c r="BQ46" s="12"/>
      <c r="BR46" s="1">
        <f t="shared" si="2"/>
        <v>763</v>
      </c>
      <c r="BS46" s="9" t="s">
        <v>21</v>
      </c>
    </row>
    <row r="47" spans="1:71" ht="13.5" customHeight="1">
      <c r="A47" s="2"/>
      <c r="B47" s="41"/>
      <c r="C47" s="35"/>
      <c r="D47" s="35"/>
      <c r="E47" s="35"/>
      <c r="F47" s="35"/>
      <c r="G47" s="35"/>
      <c r="H47" s="35"/>
      <c r="I47" s="36"/>
      <c r="J47" s="94" t="s">
        <v>39</v>
      </c>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32"/>
      <c r="BA47" s="25"/>
      <c r="BB47" s="26"/>
      <c r="BC47" s="26"/>
      <c r="BD47" s="26"/>
      <c r="BE47" s="26"/>
      <c r="BF47" s="26"/>
      <c r="BG47" s="27"/>
      <c r="BH47" s="2"/>
      <c r="BI47" s="2"/>
      <c r="BJ47" s="2"/>
      <c r="BK47" s="2"/>
      <c r="BL47" s="2"/>
      <c r="BM47" s="2"/>
      <c r="BN47" s="2"/>
      <c r="BO47" s="2"/>
      <c r="BP47" s="2"/>
      <c r="BQ47" s="2"/>
      <c r="BR47" s="2"/>
      <c r="BS47" s="2"/>
    </row>
    <row r="48" spans="1:71" ht="13.5" customHeight="1">
      <c r="A48" s="2"/>
      <c r="B48" s="41"/>
      <c r="C48" s="35"/>
      <c r="D48" s="35"/>
      <c r="E48" s="35"/>
      <c r="F48" s="35"/>
      <c r="G48" s="35"/>
      <c r="H48" s="35"/>
      <c r="I48" s="36"/>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33"/>
      <c r="BA48" s="28"/>
      <c r="BB48" s="29"/>
      <c r="BC48" s="29"/>
      <c r="BD48" s="29"/>
      <c r="BE48" s="29"/>
      <c r="BF48" s="29"/>
      <c r="BG48" s="30"/>
      <c r="BH48" s="2"/>
      <c r="BI48" s="2"/>
      <c r="BJ48" s="2"/>
      <c r="BK48" s="2"/>
      <c r="BL48" s="2"/>
      <c r="BM48" s="2"/>
      <c r="BN48" s="2"/>
      <c r="BO48" s="2"/>
      <c r="BP48" s="2"/>
      <c r="BQ48" s="2"/>
      <c r="BR48" s="2"/>
      <c r="BS48" s="2"/>
    </row>
    <row r="49" spans="1:71" ht="13.5" customHeight="1">
      <c r="A49" s="2"/>
      <c r="B49" s="41"/>
      <c r="C49" s="35"/>
      <c r="D49" s="35"/>
      <c r="E49" s="35"/>
      <c r="F49" s="35"/>
      <c r="G49" s="35"/>
      <c r="H49" s="35"/>
      <c r="I49" s="36"/>
      <c r="J49" s="94" t="s">
        <v>40</v>
      </c>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32"/>
      <c r="BA49" s="25"/>
      <c r="BB49" s="26"/>
      <c r="BC49" s="26"/>
      <c r="BD49" s="26"/>
      <c r="BE49" s="26"/>
      <c r="BF49" s="26"/>
      <c r="BG49" s="27"/>
      <c r="BH49" s="2"/>
      <c r="BI49" s="2"/>
      <c r="BJ49" s="2"/>
      <c r="BK49" s="2"/>
      <c r="BL49" s="2"/>
      <c r="BM49" s="2"/>
      <c r="BN49" s="2"/>
      <c r="BO49" s="2"/>
      <c r="BP49" s="2"/>
      <c r="BQ49" s="2"/>
      <c r="BR49" s="2"/>
      <c r="BS49" s="2"/>
    </row>
    <row r="50" spans="1:71" ht="13.5" customHeight="1">
      <c r="A50" s="2"/>
      <c r="B50" s="41"/>
      <c r="C50" s="35"/>
      <c r="D50" s="35"/>
      <c r="E50" s="35"/>
      <c r="F50" s="35"/>
      <c r="G50" s="35"/>
      <c r="H50" s="35"/>
      <c r="I50" s="36"/>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33"/>
      <c r="BA50" s="28"/>
      <c r="BB50" s="29"/>
      <c r="BC50" s="29"/>
      <c r="BD50" s="29"/>
      <c r="BE50" s="29"/>
      <c r="BF50" s="29"/>
      <c r="BG50" s="30"/>
      <c r="BH50" s="2"/>
      <c r="BI50" s="2"/>
      <c r="BJ50" s="2"/>
      <c r="BK50" s="2"/>
      <c r="BL50" s="2"/>
      <c r="BM50" s="2"/>
      <c r="BN50" s="2"/>
      <c r="BO50" s="2"/>
      <c r="BP50" s="2"/>
      <c r="BQ50" s="2"/>
      <c r="BR50" s="2"/>
      <c r="BS50" s="2"/>
    </row>
    <row r="51" spans="1:71" ht="13.5" customHeight="1">
      <c r="A51" s="2"/>
      <c r="B51" s="41"/>
      <c r="C51" s="35"/>
      <c r="D51" s="35"/>
      <c r="E51" s="35"/>
      <c r="F51" s="35"/>
      <c r="G51" s="35"/>
      <c r="H51" s="35"/>
      <c r="I51" s="36"/>
      <c r="J51" s="94" t="s">
        <v>41</v>
      </c>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32"/>
      <c r="BA51" s="25"/>
      <c r="BB51" s="26"/>
      <c r="BC51" s="26"/>
      <c r="BD51" s="26"/>
      <c r="BE51" s="26"/>
      <c r="BF51" s="26"/>
      <c r="BG51" s="27"/>
      <c r="BH51" s="2"/>
      <c r="BI51" s="2"/>
      <c r="BJ51" s="2"/>
      <c r="BK51" s="2"/>
      <c r="BL51" s="2"/>
      <c r="BM51" s="2"/>
      <c r="BN51" s="2"/>
      <c r="BO51" s="2"/>
      <c r="BP51" s="2"/>
      <c r="BQ51" s="2"/>
      <c r="BR51" s="2"/>
      <c r="BS51" s="2"/>
    </row>
    <row r="52" spans="1:71" ht="13.5" customHeight="1">
      <c r="A52" s="2"/>
      <c r="B52" s="41"/>
      <c r="C52" s="35"/>
      <c r="D52" s="35"/>
      <c r="E52" s="35"/>
      <c r="F52" s="35"/>
      <c r="G52" s="35"/>
      <c r="H52" s="35"/>
      <c r="I52" s="36"/>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33"/>
      <c r="BA52" s="28"/>
      <c r="BB52" s="29"/>
      <c r="BC52" s="29"/>
      <c r="BD52" s="29"/>
      <c r="BE52" s="29"/>
      <c r="BF52" s="29"/>
      <c r="BG52" s="30"/>
      <c r="BH52" s="2"/>
      <c r="BI52" s="2"/>
      <c r="BJ52" s="2"/>
      <c r="BK52" s="2"/>
      <c r="BL52" s="2"/>
      <c r="BM52" s="2"/>
      <c r="BN52" s="2"/>
      <c r="BO52" s="2"/>
      <c r="BP52" s="2"/>
      <c r="BQ52" s="2"/>
      <c r="BR52" s="2"/>
      <c r="BS52" s="2"/>
    </row>
    <row r="53" spans="1:71" ht="13.5" customHeight="1">
      <c r="A53" s="2"/>
      <c r="B53" s="41"/>
      <c r="C53" s="35"/>
      <c r="D53" s="35"/>
      <c r="E53" s="35"/>
      <c r="F53" s="35"/>
      <c r="G53" s="35"/>
      <c r="H53" s="35"/>
      <c r="I53" s="36"/>
      <c r="J53" s="94" t="s">
        <v>42</v>
      </c>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32"/>
      <c r="BA53" s="25"/>
      <c r="BB53" s="26"/>
      <c r="BC53" s="26"/>
      <c r="BD53" s="26"/>
      <c r="BE53" s="26"/>
      <c r="BF53" s="26"/>
      <c r="BG53" s="27"/>
      <c r="BH53" s="2"/>
      <c r="BI53" s="2"/>
      <c r="BJ53" s="2"/>
      <c r="BK53" s="2"/>
      <c r="BL53" s="2"/>
      <c r="BM53" s="2"/>
      <c r="BN53" s="2"/>
      <c r="BO53" s="2"/>
      <c r="BP53" s="2"/>
      <c r="BQ53" s="2"/>
      <c r="BR53" s="2"/>
      <c r="BS53" s="2"/>
    </row>
    <row r="54" spans="1:71" ht="13.5" customHeight="1">
      <c r="A54" s="2"/>
      <c r="B54" s="41"/>
      <c r="C54" s="35"/>
      <c r="D54" s="35"/>
      <c r="E54" s="35"/>
      <c r="F54" s="35"/>
      <c r="G54" s="35"/>
      <c r="H54" s="35"/>
      <c r="I54" s="36"/>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33"/>
      <c r="BA54" s="28"/>
      <c r="BB54" s="29"/>
      <c r="BC54" s="29"/>
      <c r="BD54" s="29"/>
      <c r="BE54" s="29"/>
      <c r="BF54" s="29"/>
      <c r="BG54" s="30"/>
      <c r="BH54" s="2"/>
      <c r="BI54" s="2"/>
      <c r="BJ54" s="2"/>
      <c r="BK54" s="2"/>
      <c r="BL54" s="2"/>
      <c r="BM54" s="2"/>
      <c r="BN54" s="2"/>
      <c r="BO54" s="2"/>
      <c r="BP54" s="2"/>
      <c r="BQ54" s="2"/>
      <c r="BR54" s="2"/>
      <c r="BS54" s="2"/>
    </row>
    <row r="55" spans="1:71" ht="13.5" customHeight="1">
      <c r="A55" s="2"/>
      <c r="B55" s="41"/>
      <c r="C55" s="35"/>
      <c r="D55" s="35"/>
      <c r="E55" s="35"/>
      <c r="F55" s="35"/>
      <c r="G55" s="35"/>
      <c r="H55" s="35"/>
      <c r="I55" s="36"/>
      <c r="J55" s="94" t="s">
        <v>43</v>
      </c>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32"/>
      <c r="BA55" s="25"/>
      <c r="BB55" s="26"/>
      <c r="BC55" s="26"/>
      <c r="BD55" s="26"/>
      <c r="BE55" s="26"/>
      <c r="BF55" s="26"/>
      <c r="BG55" s="27"/>
      <c r="BH55" s="2"/>
      <c r="BI55" s="2"/>
      <c r="BJ55" s="2"/>
      <c r="BK55" s="2"/>
      <c r="BL55" s="2"/>
      <c r="BM55" s="2"/>
      <c r="BN55" s="2"/>
      <c r="BO55" s="2"/>
      <c r="BP55" s="2"/>
      <c r="BQ55" s="2"/>
      <c r="BR55" s="2"/>
      <c r="BS55" s="2"/>
    </row>
    <row r="56" spans="1:71" ht="13.5" customHeight="1">
      <c r="A56" s="2"/>
      <c r="B56" s="41"/>
      <c r="C56" s="35"/>
      <c r="D56" s="35"/>
      <c r="E56" s="35"/>
      <c r="F56" s="35"/>
      <c r="G56" s="35"/>
      <c r="H56" s="35"/>
      <c r="I56" s="36"/>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33"/>
      <c r="BA56" s="28"/>
      <c r="BB56" s="29"/>
      <c r="BC56" s="29"/>
      <c r="BD56" s="29"/>
      <c r="BE56" s="29"/>
      <c r="BF56" s="29"/>
      <c r="BG56" s="30"/>
      <c r="BH56" s="2"/>
      <c r="BI56" s="2"/>
      <c r="BJ56" s="2"/>
      <c r="BK56" s="2"/>
      <c r="BL56" s="2"/>
      <c r="BM56" s="2"/>
      <c r="BN56" s="2"/>
      <c r="BO56" s="2"/>
      <c r="BP56" s="2"/>
      <c r="BQ56" s="2"/>
      <c r="BR56" s="2"/>
      <c r="BS56" s="2"/>
    </row>
    <row r="57" spans="1:71" ht="13.5" customHeight="1">
      <c r="A57" s="2"/>
      <c r="B57" s="41"/>
      <c r="C57" s="35"/>
      <c r="D57" s="35"/>
      <c r="E57" s="35"/>
      <c r="F57" s="35"/>
      <c r="G57" s="35"/>
      <c r="H57" s="35"/>
      <c r="I57" s="36"/>
      <c r="J57" s="94" t="s">
        <v>44</v>
      </c>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32"/>
      <c r="BA57" s="25"/>
      <c r="BB57" s="26"/>
      <c r="BC57" s="26"/>
      <c r="BD57" s="26"/>
      <c r="BE57" s="26"/>
      <c r="BF57" s="26"/>
      <c r="BG57" s="27"/>
      <c r="BH57" s="2"/>
      <c r="BI57" s="2"/>
      <c r="BJ57" s="2"/>
      <c r="BK57" s="2"/>
      <c r="BL57" s="2"/>
      <c r="BM57" s="2"/>
      <c r="BN57" s="2"/>
      <c r="BO57" s="2"/>
      <c r="BP57" s="2"/>
      <c r="BQ57" s="2"/>
      <c r="BR57" s="2"/>
      <c r="BS57" s="2"/>
    </row>
    <row r="58" spans="1:71" ht="13.5" customHeight="1">
      <c r="A58" s="2"/>
      <c r="B58" s="41"/>
      <c r="C58" s="35"/>
      <c r="D58" s="35"/>
      <c r="E58" s="35"/>
      <c r="F58" s="35"/>
      <c r="G58" s="35"/>
      <c r="H58" s="35"/>
      <c r="I58" s="36"/>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33"/>
      <c r="BA58" s="28"/>
      <c r="BB58" s="29"/>
      <c r="BC58" s="29"/>
      <c r="BD58" s="29"/>
      <c r="BE58" s="29"/>
      <c r="BF58" s="29"/>
      <c r="BG58" s="30"/>
      <c r="BH58" s="2"/>
      <c r="BI58" s="2"/>
      <c r="BJ58" s="2"/>
      <c r="BK58" s="2"/>
      <c r="BL58" s="2"/>
      <c r="BM58" s="2"/>
      <c r="BN58" s="2"/>
      <c r="BO58" s="2"/>
      <c r="BP58" s="2"/>
      <c r="BQ58" s="2"/>
      <c r="BR58" s="2"/>
      <c r="BS58" s="2"/>
    </row>
    <row r="59" spans="1:71" ht="13.5" customHeight="1">
      <c r="A59" s="2"/>
      <c r="B59" s="41"/>
      <c r="C59" s="35"/>
      <c r="D59" s="35"/>
      <c r="E59" s="35"/>
      <c r="F59" s="35"/>
      <c r="G59" s="35"/>
      <c r="H59" s="35"/>
      <c r="I59" s="36"/>
      <c r="J59" s="94" t="s">
        <v>45</v>
      </c>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32"/>
      <c r="BA59" s="25"/>
      <c r="BB59" s="26"/>
      <c r="BC59" s="26"/>
      <c r="BD59" s="26"/>
      <c r="BE59" s="26"/>
      <c r="BF59" s="26"/>
      <c r="BG59" s="27"/>
      <c r="BH59" s="2"/>
      <c r="BI59" s="2"/>
      <c r="BJ59" s="2"/>
      <c r="BK59" s="2"/>
      <c r="BL59" s="2"/>
      <c r="BM59" s="2"/>
      <c r="BN59" s="2"/>
      <c r="BO59" s="2"/>
      <c r="BP59" s="2"/>
      <c r="BQ59" s="2"/>
      <c r="BR59" s="2"/>
      <c r="BS59" s="2"/>
    </row>
    <row r="60" spans="1:71" ht="13.5" customHeight="1">
      <c r="A60" s="2"/>
      <c r="B60" s="41"/>
      <c r="C60" s="35"/>
      <c r="D60" s="35"/>
      <c r="E60" s="35"/>
      <c r="F60" s="35"/>
      <c r="G60" s="35"/>
      <c r="H60" s="35"/>
      <c r="I60" s="36"/>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33"/>
      <c r="BA60" s="28"/>
      <c r="BB60" s="29"/>
      <c r="BC60" s="29"/>
      <c r="BD60" s="29"/>
      <c r="BE60" s="29"/>
      <c r="BF60" s="29"/>
      <c r="BG60" s="30"/>
      <c r="BH60" s="2"/>
      <c r="BI60" s="2"/>
      <c r="BJ60" s="2"/>
      <c r="BK60" s="2"/>
      <c r="BL60" s="2"/>
      <c r="BM60" s="2"/>
      <c r="BN60" s="2"/>
      <c r="BO60" s="2"/>
      <c r="BP60" s="2"/>
      <c r="BQ60" s="2"/>
      <c r="BR60" s="2"/>
      <c r="BS60" s="2"/>
    </row>
    <row r="61" spans="1:71" ht="13.5" customHeight="1">
      <c r="A61" s="2"/>
      <c r="B61" s="41"/>
      <c r="C61" s="35"/>
      <c r="D61" s="35"/>
      <c r="E61" s="35"/>
      <c r="F61" s="35"/>
      <c r="G61" s="35"/>
      <c r="H61" s="35"/>
      <c r="I61" s="36"/>
      <c r="J61" s="94" t="s">
        <v>46</v>
      </c>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32"/>
      <c r="BA61" s="25"/>
      <c r="BB61" s="26"/>
      <c r="BC61" s="26"/>
      <c r="BD61" s="26"/>
      <c r="BE61" s="26"/>
      <c r="BF61" s="26"/>
      <c r="BG61" s="27"/>
      <c r="BH61" s="2"/>
      <c r="BI61" s="2"/>
      <c r="BJ61" s="2"/>
      <c r="BK61" s="2"/>
      <c r="BL61" s="2"/>
      <c r="BM61" s="2"/>
      <c r="BN61" s="2"/>
      <c r="BO61" s="2"/>
      <c r="BP61" s="2"/>
      <c r="BQ61" s="2"/>
      <c r="BR61" s="2"/>
      <c r="BS61" s="2"/>
    </row>
    <row r="62" spans="1:71" ht="13.5" customHeight="1">
      <c r="A62" s="2"/>
      <c r="B62" s="37"/>
      <c r="C62" s="38"/>
      <c r="D62" s="38"/>
      <c r="E62" s="38"/>
      <c r="F62" s="38"/>
      <c r="G62" s="38"/>
      <c r="H62" s="38"/>
      <c r="I62" s="3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33"/>
      <c r="BA62" s="28"/>
      <c r="BB62" s="29"/>
      <c r="BC62" s="29"/>
      <c r="BD62" s="29"/>
      <c r="BE62" s="29"/>
      <c r="BF62" s="29"/>
      <c r="BG62" s="30"/>
      <c r="BH62" s="2"/>
      <c r="BI62" s="2"/>
      <c r="BJ62" s="2"/>
      <c r="BK62" s="2"/>
      <c r="BL62" s="2"/>
      <c r="BM62" s="2"/>
      <c r="BN62" s="2"/>
      <c r="BO62" s="2"/>
      <c r="BP62" s="2"/>
      <c r="BQ62" s="2"/>
      <c r="BR62" s="2"/>
      <c r="BS62" s="2"/>
    </row>
    <row r="63" spans="1:71" ht="13.5" customHeight="1">
      <c r="A63" s="2"/>
      <c r="B63" s="34" t="s">
        <v>47</v>
      </c>
      <c r="C63" s="35"/>
      <c r="D63" s="35"/>
      <c r="E63" s="35"/>
      <c r="F63" s="35"/>
      <c r="G63" s="35"/>
      <c r="H63" s="35"/>
      <c r="I63" s="36"/>
      <c r="J63" s="94" t="s">
        <v>48</v>
      </c>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32"/>
      <c r="BA63" s="25"/>
      <c r="BB63" s="26"/>
      <c r="BC63" s="26"/>
      <c r="BD63" s="26"/>
      <c r="BE63" s="26"/>
      <c r="BF63" s="26"/>
      <c r="BG63" s="27"/>
      <c r="BH63" s="2"/>
      <c r="BI63" s="2"/>
      <c r="BJ63" s="2"/>
      <c r="BK63" s="2"/>
      <c r="BL63" s="2"/>
      <c r="BM63" s="2"/>
      <c r="BN63" s="2"/>
      <c r="BO63" s="2"/>
      <c r="BP63" s="2"/>
      <c r="BQ63" s="2"/>
      <c r="BR63" s="2"/>
      <c r="BS63" s="2"/>
    </row>
    <row r="64" spans="1:71" ht="13.5" customHeight="1">
      <c r="A64" s="2"/>
      <c r="B64" s="41"/>
      <c r="C64" s="35"/>
      <c r="D64" s="35"/>
      <c r="E64" s="35"/>
      <c r="F64" s="35"/>
      <c r="G64" s="35"/>
      <c r="H64" s="35"/>
      <c r="I64" s="36"/>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33"/>
      <c r="BA64" s="28"/>
      <c r="BB64" s="29"/>
      <c r="BC64" s="29"/>
      <c r="BD64" s="29"/>
      <c r="BE64" s="29"/>
      <c r="BF64" s="29"/>
      <c r="BG64" s="30"/>
      <c r="BH64" s="2"/>
      <c r="BI64" s="2"/>
      <c r="BJ64" s="2"/>
      <c r="BK64" s="2"/>
      <c r="BL64" s="2"/>
      <c r="BM64" s="2"/>
      <c r="BN64" s="2"/>
      <c r="BO64" s="2"/>
      <c r="BP64" s="2"/>
      <c r="BQ64" s="2"/>
      <c r="BR64" s="2"/>
      <c r="BS64" s="2"/>
    </row>
    <row r="65" spans="1:71" ht="13.5" customHeight="1">
      <c r="A65" s="2"/>
      <c r="B65" s="41"/>
      <c r="C65" s="35"/>
      <c r="D65" s="35"/>
      <c r="E65" s="35"/>
      <c r="F65" s="35"/>
      <c r="G65" s="35"/>
      <c r="H65" s="35"/>
      <c r="I65" s="36"/>
      <c r="J65" s="94" t="s">
        <v>49</v>
      </c>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32"/>
      <c r="BA65" s="25"/>
      <c r="BB65" s="26"/>
      <c r="BC65" s="26"/>
      <c r="BD65" s="26"/>
      <c r="BE65" s="26"/>
      <c r="BF65" s="26"/>
      <c r="BG65" s="27"/>
      <c r="BH65" s="2"/>
      <c r="BI65" s="2"/>
      <c r="BJ65" s="2"/>
      <c r="BK65" s="2"/>
      <c r="BL65" s="2"/>
      <c r="BM65" s="2"/>
      <c r="BN65" s="2"/>
      <c r="BO65" s="2"/>
      <c r="BP65" s="2"/>
      <c r="BQ65" s="2"/>
      <c r="BR65" s="2"/>
      <c r="BS65" s="2"/>
    </row>
    <row r="66" spans="1:71" ht="13.5" customHeight="1">
      <c r="A66" s="2"/>
      <c r="B66" s="41"/>
      <c r="C66" s="35"/>
      <c r="D66" s="35"/>
      <c r="E66" s="35"/>
      <c r="F66" s="35"/>
      <c r="G66" s="35"/>
      <c r="H66" s="35"/>
      <c r="I66" s="36"/>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33"/>
      <c r="BA66" s="28"/>
      <c r="BB66" s="29"/>
      <c r="BC66" s="29"/>
      <c r="BD66" s="29"/>
      <c r="BE66" s="29"/>
      <c r="BF66" s="29"/>
      <c r="BG66" s="30"/>
      <c r="BH66" s="2"/>
      <c r="BI66" s="2"/>
      <c r="BJ66" s="2"/>
      <c r="BK66" s="2"/>
      <c r="BL66" s="2"/>
      <c r="BM66" s="2"/>
      <c r="BN66" s="2"/>
      <c r="BO66" s="2"/>
      <c r="BP66" s="2"/>
      <c r="BQ66" s="2"/>
      <c r="BR66" s="2"/>
      <c r="BS66" s="2"/>
    </row>
    <row r="67" spans="1:71" ht="13.5" customHeight="1">
      <c r="A67" s="2"/>
      <c r="B67" s="41"/>
      <c r="C67" s="35"/>
      <c r="D67" s="35"/>
      <c r="E67" s="35"/>
      <c r="F67" s="35"/>
      <c r="G67" s="35"/>
      <c r="H67" s="35"/>
      <c r="I67" s="36"/>
      <c r="J67" s="94" t="s">
        <v>50</v>
      </c>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32"/>
      <c r="BA67" s="25"/>
      <c r="BB67" s="26"/>
      <c r="BC67" s="26"/>
      <c r="BD67" s="26"/>
      <c r="BE67" s="26"/>
      <c r="BF67" s="26"/>
      <c r="BG67" s="27"/>
      <c r="BH67" s="2"/>
      <c r="BI67" s="2"/>
      <c r="BJ67" s="2"/>
      <c r="BK67" s="2"/>
      <c r="BL67" s="2"/>
      <c r="BM67" s="2"/>
      <c r="BN67" s="2"/>
      <c r="BO67" s="2"/>
      <c r="BP67" s="2"/>
      <c r="BQ67" s="2"/>
      <c r="BR67" s="2"/>
      <c r="BS67" s="2"/>
    </row>
    <row r="68" spans="1:71" ht="13.5" customHeight="1">
      <c r="A68" s="2"/>
      <c r="B68" s="37"/>
      <c r="C68" s="38"/>
      <c r="D68" s="38"/>
      <c r="E68" s="38"/>
      <c r="F68" s="38"/>
      <c r="G68" s="38"/>
      <c r="H68" s="38"/>
      <c r="I68" s="3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33"/>
      <c r="BA68" s="28"/>
      <c r="BB68" s="29"/>
      <c r="BC68" s="29"/>
      <c r="BD68" s="29"/>
      <c r="BE68" s="29"/>
      <c r="BF68" s="29"/>
      <c r="BG68" s="30"/>
      <c r="BH68" s="2"/>
      <c r="BI68" s="2"/>
      <c r="BJ68" s="2"/>
      <c r="BK68" s="2"/>
      <c r="BL68" s="2"/>
      <c r="BM68" s="2"/>
      <c r="BN68" s="2"/>
      <c r="BO68" s="2"/>
      <c r="BP68" s="2"/>
      <c r="BQ68" s="2"/>
      <c r="BR68" s="2"/>
      <c r="BS68" s="2"/>
    </row>
    <row r="69" spans="1:71" ht="13.5" customHeight="1">
      <c r="A69" s="2"/>
      <c r="B69" s="34" t="s">
        <v>51</v>
      </c>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6"/>
      <c r="BH69" s="2"/>
      <c r="BI69" s="2"/>
      <c r="BJ69" s="2"/>
      <c r="BK69" s="2"/>
      <c r="BL69" s="2"/>
      <c r="BM69" s="2"/>
      <c r="BN69" s="2"/>
      <c r="BO69" s="2"/>
      <c r="BP69" s="2"/>
      <c r="BQ69" s="2"/>
      <c r="BR69" s="2"/>
      <c r="BS69" s="2"/>
    </row>
    <row r="70" spans="1:71" ht="13.5" customHeight="1">
      <c r="A70" s="2"/>
      <c r="B70" s="37"/>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9"/>
      <c r="BH70" s="2"/>
      <c r="BI70" s="2"/>
      <c r="BJ70" s="2"/>
      <c r="BK70" s="2"/>
      <c r="BL70" s="2"/>
      <c r="BM70" s="2"/>
      <c r="BN70" s="2"/>
      <c r="BO70" s="2"/>
      <c r="BP70" s="2"/>
      <c r="BQ70" s="2"/>
      <c r="BR70" s="2"/>
      <c r="BS70" s="2"/>
    </row>
    <row r="71" spans="1:71" ht="13.5" customHeight="1">
      <c r="A71" s="2"/>
      <c r="B71" s="34" t="s">
        <v>52</v>
      </c>
      <c r="C71" s="35"/>
      <c r="D71" s="35"/>
      <c r="E71" s="35"/>
      <c r="F71" s="35"/>
      <c r="G71" s="35"/>
      <c r="H71" s="35"/>
      <c r="I71" s="36"/>
      <c r="J71" s="92" t="s">
        <v>53</v>
      </c>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93"/>
      <c r="BA71" s="40"/>
      <c r="BB71" s="35"/>
      <c r="BC71" s="35"/>
      <c r="BD71" s="35"/>
      <c r="BE71" s="35"/>
      <c r="BF71" s="35"/>
      <c r="BG71" s="36"/>
      <c r="BH71" s="2"/>
      <c r="BI71" s="2"/>
      <c r="BJ71" s="2"/>
      <c r="BK71" s="2"/>
      <c r="BL71" s="2"/>
      <c r="BM71" s="2"/>
      <c r="BN71" s="2"/>
      <c r="BO71" s="2"/>
      <c r="BP71" s="2"/>
      <c r="BQ71" s="2"/>
      <c r="BR71" s="2"/>
      <c r="BS71" s="2"/>
    </row>
    <row r="72" spans="1:71" ht="13.5" customHeight="1">
      <c r="A72" s="2"/>
      <c r="B72" s="41"/>
      <c r="C72" s="35"/>
      <c r="D72" s="35"/>
      <c r="E72" s="35"/>
      <c r="F72" s="35"/>
      <c r="G72" s="35"/>
      <c r="H72" s="35"/>
      <c r="I72" s="36"/>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33"/>
      <c r="BA72" s="28"/>
      <c r="BB72" s="29"/>
      <c r="BC72" s="29"/>
      <c r="BD72" s="29"/>
      <c r="BE72" s="29"/>
      <c r="BF72" s="29"/>
      <c r="BG72" s="30"/>
      <c r="BH72" s="2"/>
      <c r="BI72" s="2"/>
      <c r="BJ72" s="2"/>
      <c r="BK72" s="2"/>
      <c r="BL72" s="2"/>
      <c r="BM72" s="2"/>
      <c r="BN72" s="2"/>
      <c r="BO72" s="2"/>
      <c r="BP72" s="2"/>
      <c r="BQ72" s="2"/>
      <c r="BR72" s="2"/>
      <c r="BS72" s="2"/>
    </row>
    <row r="73" spans="1:71" ht="13.5" customHeight="1">
      <c r="A73" s="2"/>
      <c r="B73" s="41"/>
      <c r="C73" s="35"/>
      <c r="D73" s="35"/>
      <c r="E73" s="35"/>
      <c r="F73" s="35"/>
      <c r="G73" s="35"/>
      <c r="H73" s="35"/>
      <c r="I73" s="36"/>
      <c r="J73" s="94" t="s">
        <v>54</v>
      </c>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32"/>
      <c r="BA73" s="25"/>
      <c r="BB73" s="26"/>
      <c r="BC73" s="26"/>
      <c r="BD73" s="26"/>
      <c r="BE73" s="26"/>
      <c r="BF73" s="26"/>
      <c r="BG73" s="27"/>
      <c r="BH73" s="2"/>
      <c r="BI73" s="2"/>
      <c r="BJ73" s="2"/>
      <c r="BK73" s="2"/>
      <c r="BL73" s="2"/>
      <c r="BM73" s="2"/>
      <c r="BN73" s="2"/>
      <c r="BO73" s="2"/>
      <c r="BP73" s="2"/>
      <c r="BQ73" s="2"/>
      <c r="BR73" s="2"/>
      <c r="BS73" s="2"/>
    </row>
    <row r="74" spans="1:71" ht="13.5" customHeight="1">
      <c r="A74" s="2"/>
      <c r="B74" s="41"/>
      <c r="C74" s="35"/>
      <c r="D74" s="35"/>
      <c r="E74" s="35"/>
      <c r="F74" s="35"/>
      <c r="G74" s="35"/>
      <c r="H74" s="35"/>
      <c r="I74" s="36"/>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33"/>
      <c r="BA74" s="28"/>
      <c r="BB74" s="29"/>
      <c r="BC74" s="29"/>
      <c r="BD74" s="29"/>
      <c r="BE74" s="29"/>
      <c r="BF74" s="29"/>
      <c r="BG74" s="30"/>
      <c r="BH74" s="2"/>
      <c r="BI74" s="2"/>
      <c r="BJ74" s="2"/>
      <c r="BK74" s="2"/>
      <c r="BL74" s="2"/>
      <c r="BM74" s="2"/>
      <c r="BN74" s="2"/>
      <c r="BO74" s="2"/>
      <c r="BP74" s="2"/>
      <c r="BQ74" s="2"/>
      <c r="BR74" s="2"/>
      <c r="BS74" s="2"/>
    </row>
    <row r="75" spans="1:71" ht="13.5" customHeight="1">
      <c r="A75" s="2"/>
      <c r="B75" s="41"/>
      <c r="C75" s="35"/>
      <c r="D75" s="35"/>
      <c r="E75" s="35"/>
      <c r="F75" s="35"/>
      <c r="G75" s="35"/>
      <c r="H75" s="35"/>
      <c r="I75" s="36"/>
      <c r="J75" s="94" t="s">
        <v>55</v>
      </c>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32"/>
      <c r="BA75" s="25"/>
      <c r="BB75" s="26"/>
      <c r="BC75" s="26"/>
      <c r="BD75" s="26"/>
      <c r="BE75" s="26"/>
      <c r="BF75" s="26"/>
      <c r="BG75" s="27"/>
      <c r="BH75" s="2"/>
      <c r="BI75" s="2"/>
      <c r="BJ75" s="2"/>
      <c r="BK75" s="2"/>
      <c r="BL75" s="2"/>
      <c r="BM75" s="2"/>
      <c r="BN75" s="2"/>
      <c r="BO75" s="2"/>
      <c r="BP75" s="2"/>
      <c r="BQ75" s="2"/>
      <c r="BR75" s="2"/>
      <c r="BS75" s="2"/>
    </row>
    <row r="76" spans="1:71" ht="13.5" customHeight="1">
      <c r="A76" s="2"/>
      <c r="B76" s="41"/>
      <c r="C76" s="35"/>
      <c r="D76" s="35"/>
      <c r="E76" s="35"/>
      <c r="F76" s="35"/>
      <c r="G76" s="35"/>
      <c r="H76" s="35"/>
      <c r="I76" s="36"/>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33"/>
      <c r="BA76" s="28"/>
      <c r="BB76" s="29"/>
      <c r="BC76" s="29"/>
      <c r="BD76" s="29"/>
      <c r="BE76" s="29"/>
      <c r="BF76" s="29"/>
      <c r="BG76" s="30"/>
      <c r="BH76" s="2"/>
      <c r="BI76" s="2"/>
      <c r="BJ76" s="2"/>
      <c r="BK76" s="2"/>
      <c r="BL76" s="2"/>
      <c r="BM76" s="2"/>
      <c r="BN76" s="2"/>
      <c r="BO76" s="2"/>
      <c r="BP76" s="2"/>
      <c r="BQ76" s="2"/>
      <c r="BR76" s="2"/>
      <c r="BS76" s="2"/>
    </row>
    <row r="77" spans="1:71" ht="13.5" customHeight="1">
      <c r="A77" s="2"/>
      <c r="B77" s="41"/>
      <c r="C77" s="35"/>
      <c r="D77" s="35"/>
      <c r="E77" s="35"/>
      <c r="F77" s="35"/>
      <c r="G77" s="35"/>
      <c r="H77" s="35"/>
      <c r="I77" s="36"/>
      <c r="J77" s="94" t="s">
        <v>56</v>
      </c>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32"/>
      <c r="BA77" s="25"/>
      <c r="BB77" s="26"/>
      <c r="BC77" s="26"/>
      <c r="BD77" s="26"/>
      <c r="BE77" s="26"/>
      <c r="BF77" s="26"/>
      <c r="BG77" s="27"/>
      <c r="BH77" s="2"/>
      <c r="BI77" s="2"/>
      <c r="BJ77" s="2"/>
      <c r="BK77" s="2"/>
      <c r="BL77" s="2"/>
      <c r="BM77" s="2"/>
      <c r="BN77" s="2"/>
      <c r="BO77" s="2"/>
      <c r="BP77" s="2"/>
      <c r="BQ77" s="2"/>
      <c r="BR77" s="2"/>
      <c r="BS77" s="2"/>
    </row>
    <row r="78" spans="1:71" ht="13.5" customHeight="1">
      <c r="A78" s="2"/>
      <c r="B78" s="41"/>
      <c r="C78" s="35"/>
      <c r="D78" s="35"/>
      <c r="E78" s="35"/>
      <c r="F78" s="35"/>
      <c r="G78" s="35"/>
      <c r="H78" s="35"/>
      <c r="I78" s="36"/>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33"/>
      <c r="BA78" s="28"/>
      <c r="BB78" s="29"/>
      <c r="BC78" s="29"/>
      <c r="BD78" s="29"/>
      <c r="BE78" s="29"/>
      <c r="BF78" s="29"/>
      <c r="BG78" s="30"/>
      <c r="BH78" s="2"/>
      <c r="BI78" s="2"/>
      <c r="BJ78" s="2"/>
      <c r="BK78" s="2"/>
      <c r="BL78" s="2"/>
      <c r="BM78" s="2"/>
      <c r="BN78" s="2"/>
      <c r="BO78" s="2"/>
      <c r="BP78" s="2"/>
      <c r="BQ78" s="2"/>
      <c r="BR78" s="2"/>
      <c r="BS78" s="2"/>
    </row>
    <row r="79" spans="1:71" ht="13.5" customHeight="1">
      <c r="A79" s="2"/>
      <c r="B79" s="41"/>
      <c r="C79" s="35"/>
      <c r="D79" s="35"/>
      <c r="E79" s="35"/>
      <c r="F79" s="35"/>
      <c r="G79" s="35"/>
      <c r="H79" s="35"/>
      <c r="I79" s="36"/>
      <c r="J79" s="94" t="s">
        <v>57</v>
      </c>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32"/>
      <c r="BA79" s="25"/>
      <c r="BB79" s="26"/>
      <c r="BC79" s="26"/>
      <c r="BD79" s="26"/>
      <c r="BE79" s="26"/>
      <c r="BF79" s="26"/>
      <c r="BG79" s="27"/>
      <c r="BH79" s="2"/>
      <c r="BI79" s="2"/>
      <c r="BJ79" s="2"/>
      <c r="BK79" s="2"/>
      <c r="BL79" s="2"/>
      <c r="BM79" s="2"/>
      <c r="BN79" s="2"/>
      <c r="BO79" s="2"/>
      <c r="BP79" s="2"/>
      <c r="BQ79" s="2"/>
      <c r="BR79" s="2"/>
      <c r="BS79" s="2"/>
    </row>
    <row r="80" spans="1:71" ht="13.5" customHeight="1">
      <c r="A80" s="2"/>
      <c r="B80" s="41"/>
      <c r="C80" s="35"/>
      <c r="D80" s="35"/>
      <c r="E80" s="35"/>
      <c r="F80" s="35"/>
      <c r="G80" s="35"/>
      <c r="H80" s="35"/>
      <c r="I80" s="36"/>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33"/>
      <c r="BA80" s="28"/>
      <c r="BB80" s="29"/>
      <c r="BC80" s="29"/>
      <c r="BD80" s="29"/>
      <c r="BE80" s="29"/>
      <c r="BF80" s="29"/>
      <c r="BG80" s="30"/>
      <c r="BH80" s="2"/>
      <c r="BI80" s="2"/>
      <c r="BJ80" s="2"/>
      <c r="BK80" s="2"/>
      <c r="BL80" s="2"/>
      <c r="BM80" s="2"/>
      <c r="BN80" s="2"/>
      <c r="BO80" s="2"/>
      <c r="BP80" s="2"/>
      <c r="BQ80" s="2"/>
      <c r="BR80" s="2"/>
      <c r="BS80" s="2"/>
    </row>
    <row r="81" spans="1:71" ht="13.5" customHeight="1">
      <c r="A81" s="2"/>
      <c r="B81" s="41"/>
      <c r="C81" s="35"/>
      <c r="D81" s="35"/>
      <c r="E81" s="35"/>
      <c r="F81" s="35"/>
      <c r="G81" s="35"/>
      <c r="H81" s="35"/>
      <c r="I81" s="36"/>
      <c r="J81" s="94" t="s">
        <v>58</v>
      </c>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32"/>
      <c r="BA81" s="25"/>
      <c r="BB81" s="26"/>
      <c r="BC81" s="26"/>
      <c r="BD81" s="26"/>
      <c r="BE81" s="26"/>
      <c r="BF81" s="26"/>
      <c r="BG81" s="27"/>
      <c r="BH81" s="2"/>
      <c r="BI81" s="2"/>
      <c r="BJ81" s="2"/>
      <c r="BK81" s="2"/>
      <c r="BL81" s="2"/>
      <c r="BM81" s="2"/>
      <c r="BN81" s="2"/>
      <c r="BO81" s="2"/>
      <c r="BP81" s="2"/>
      <c r="BQ81" s="2"/>
      <c r="BR81" s="2"/>
      <c r="BS81" s="2"/>
    </row>
    <row r="82" spans="1:71" ht="13.5" customHeight="1">
      <c r="A82" s="2"/>
      <c r="B82" s="41"/>
      <c r="C82" s="35"/>
      <c r="D82" s="35"/>
      <c r="E82" s="35"/>
      <c r="F82" s="35"/>
      <c r="G82" s="35"/>
      <c r="H82" s="35"/>
      <c r="I82" s="36"/>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33"/>
      <c r="BA82" s="28"/>
      <c r="BB82" s="29"/>
      <c r="BC82" s="29"/>
      <c r="BD82" s="29"/>
      <c r="BE82" s="29"/>
      <c r="BF82" s="29"/>
      <c r="BG82" s="30"/>
      <c r="BH82" s="2"/>
      <c r="BI82" s="2"/>
      <c r="BJ82" s="2"/>
      <c r="BK82" s="2"/>
      <c r="BL82" s="2"/>
      <c r="BM82" s="2"/>
      <c r="BN82" s="2"/>
      <c r="BO82" s="2"/>
      <c r="BP82" s="2"/>
      <c r="BQ82" s="2"/>
      <c r="BR82" s="2"/>
      <c r="BS82" s="2"/>
    </row>
    <row r="83" spans="1:71" ht="13.5" customHeight="1">
      <c r="A83" s="2"/>
      <c r="B83" s="41"/>
      <c r="C83" s="35"/>
      <c r="D83" s="35"/>
      <c r="E83" s="35"/>
      <c r="F83" s="35"/>
      <c r="G83" s="35"/>
      <c r="H83" s="35"/>
      <c r="I83" s="36"/>
      <c r="J83" s="94" t="s">
        <v>59</v>
      </c>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32"/>
      <c r="BA83" s="25"/>
      <c r="BB83" s="26"/>
      <c r="BC83" s="26"/>
      <c r="BD83" s="26"/>
      <c r="BE83" s="26"/>
      <c r="BF83" s="26"/>
      <c r="BG83" s="27"/>
      <c r="BH83" s="2"/>
      <c r="BI83" s="2"/>
      <c r="BJ83" s="2"/>
      <c r="BK83" s="2"/>
      <c r="BL83" s="2"/>
      <c r="BM83" s="2"/>
      <c r="BN83" s="2"/>
      <c r="BO83" s="2"/>
      <c r="BP83" s="2"/>
      <c r="BQ83" s="2"/>
      <c r="BR83" s="2"/>
      <c r="BS83" s="2"/>
    </row>
    <row r="84" spans="1:71" ht="13.5" customHeight="1">
      <c r="A84" s="2"/>
      <c r="B84" s="37"/>
      <c r="C84" s="38"/>
      <c r="D84" s="38"/>
      <c r="E84" s="38"/>
      <c r="F84" s="38"/>
      <c r="G84" s="38"/>
      <c r="H84" s="38"/>
      <c r="I84" s="3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33"/>
      <c r="BA84" s="28"/>
      <c r="BB84" s="29"/>
      <c r="BC84" s="29"/>
      <c r="BD84" s="29"/>
      <c r="BE84" s="29"/>
      <c r="BF84" s="29"/>
      <c r="BG84" s="30"/>
      <c r="BH84" s="2"/>
      <c r="BI84" s="2"/>
      <c r="BJ84" s="2"/>
      <c r="BK84" s="2"/>
      <c r="BL84" s="2"/>
      <c r="BM84" s="2"/>
      <c r="BN84" s="2"/>
      <c r="BO84" s="2"/>
      <c r="BP84" s="2"/>
      <c r="BQ84" s="2"/>
      <c r="BR84" s="2"/>
      <c r="BS84" s="2"/>
    </row>
    <row r="85" spans="1:71" ht="13.5" customHeight="1">
      <c r="A85" s="2"/>
      <c r="B85" s="34" t="s">
        <v>60</v>
      </c>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6"/>
      <c r="BH85" s="2"/>
      <c r="BI85" s="2"/>
      <c r="BJ85" s="2"/>
      <c r="BK85" s="2"/>
      <c r="BL85" s="2"/>
      <c r="BM85" s="2"/>
      <c r="BN85" s="2"/>
      <c r="BO85" s="2"/>
      <c r="BP85" s="2"/>
      <c r="BQ85" s="2"/>
      <c r="BR85" s="2"/>
      <c r="BS85" s="2"/>
    </row>
    <row r="86" spans="1:71" ht="13.5" customHeight="1">
      <c r="A86" s="2"/>
      <c r="B86" s="37"/>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9"/>
      <c r="BH86" s="2"/>
      <c r="BI86" s="2"/>
      <c r="BJ86" s="2"/>
      <c r="BK86" s="2"/>
      <c r="BL86" s="2"/>
      <c r="BM86" s="2"/>
      <c r="BN86" s="2"/>
      <c r="BO86" s="2"/>
      <c r="BP86" s="2"/>
      <c r="BQ86" s="2"/>
      <c r="BR86" s="2"/>
      <c r="BS86" s="2"/>
    </row>
    <row r="87" spans="1:71" ht="13.5" customHeight="1">
      <c r="A87" s="2"/>
      <c r="B87" s="34" t="s">
        <v>61</v>
      </c>
      <c r="C87" s="35"/>
      <c r="D87" s="35"/>
      <c r="E87" s="35"/>
      <c r="F87" s="35"/>
      <c r="G87" s="35"/>
      <c r="H87" s="35"/>
      <c r="I87" s="35"/>
      <c r="J87" s="94" t="s">
        <v>62</v>
      </c>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32"/>
      <c r="BA87" s="25"/>
      <c r="BB87" s="26"/>
      <c r="BC87" s="26"/>
      <c r="BD87" s="26"/>
      <c r="BE87" s="26"/>
      <c r="BF87" s="26"/>
      <c r="BG87" s="27"/>
      <c r="BH87" s="2"/>
      <c r="BI87" s="2"/>
      <c r="BJ87" s="2"/>
      <c r="BK87" s="2"/>
      <c r="BL87" s="2"/>
      <c r="BM87" s="2"/>
      <c r="BN87" s="2"/>
      <c r="BO87" s="2"/>
      <c r="BP87" s="2"/>
      <c r="BQ87" s="2"/>
      <c r="BR87" s="2"/>
      <c r="BS87" s="2"/>
    </row>
    <row r="88" spans="1:71" ht="13.5" customHeight="1">
      <c r="A88" s="2"/>
      <c r="B88" s="41"/>
      <c r="C88" s="35"/>
      <c r="D88" s="35"/>
      <c r="E88" s="35"/>
      <c r="F88" s="35"/>
      <c r="G88" s="35"/>
      <c r="H88" s="35"/>
      <c r="I88" s="35"/>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33"/>
      <c r="BA88" s="28"/>
      <c r="BB88" s="29"/>
      <c r="BC88" s="29"/>
      <c r="BD88" s="29"/>
      <c r="BE88" s="29"/>
      <c r="BF88" s="29"/>
      <c r="BG88" s="30"/>
      <c r="BH88" s="2"/>
      <c r="BI88" s="2"/>
      <c r="BJ88" s="2"/>
      <c r="BK88" s="2"/>
      <c r="BL88" s="2"/>
      <c r="BM88" s="2"/>
      <c r="BN88" s="2"/>
      <c r="BO88" s="2"/>
      <c r="BP88" s="2"/>
      <c r="BQ88" s="2"/>
      <c r="BR88" s="2"/>
      <c r="BS88" s="2"/>
    </row>
    <row r="89" spans="1:71" ht="13.5" customHeight="1">
      <c r="A89" s="2"/>
      <c r="B89" s="41"/>
      <c r="C89" s="35"/>
      <c r="D89" s="35"/>
      <c r="E89" s="35"/>
      <c r="F89" s="35"/>
      <c r="G89" s="35"/>
      <c r="H89" s="35"/>
      <c r="I89" s="35"/>
      <c r="J89" s="94" t="s">
        <v>63</v>
      </c>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32"/>
      <c r="BA89" s="25"/>
      <c r="BB89" s="26"/>
      <c r="BC89" s="26"/>
      <c r="BD89" s="26"/>
      <c r="BE89" s="26"/>
      <c r="BF89" s="26"/>
      <c r="BG89" s="27"/>
      <c r="BH89" s="2"/>
      <c r="BI89" s="2"/>
      <c r="BJ89" s="2"/>
      <c r="BK89" s="2"/>
      <c r="BL89" s="2"/>
      <c r="BM89" s="2"/>
      <c r="BN89" s="2"/>
      <c r="BO89" s="2"/>
      <c r="BP89" s="2"/>
      <c r="BQ89" s="2"/>
      <c r="BR89" s="2"/>
      <c r="BS89" s="2"/>
    </row>
    <row r="90" spans="1:71" ht="13.5" customHeight="1">
      <c r="A90" s="2"/>
      <c r="B90" s="37"/>
      <c r="C90" s="38"/>
      <c r="D90" s="38"/>
      <c r="E90" s="38"/>
      <c r="F90" s="38"/>
      <c r="G90" s="38"/>
      <c r="H90" s="38"/>
      <c r="I90" s="38"/>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33"/>
      <c r="BA90" s="28"/>
      <c r="BB90" s="29"/>
      <c r="BC90" s="29"/>
      <c r="BD90" s="29"/>
      <c r="BE90" s="29"/>
      <c r="BF90" s="29"/>
      <c r="BG90" s="30"/>
      <c r="BH90" s="2"/>
      <c r="BI90" s="2"/>
      <c r="BJ90" s="2"/>
      <c r="BK90" s="2"/>
      <c r="BL90" s="2"/>
      <c r="BM90" s="2"/>
      <c r="BN90" s="2"/>
      <c r="BO90" s="2"/>
      <c r="BP90" s="2"/>
      <c r="BQ90" s="2"/>
      <c r="BR90" s="2"/>
      <c r="BS90" s="2"/>
    </row>
    <row r="91" spans="1:71" ht="13.5" customHeight="1">
      <c r="A91" s="2"/>
      <c r="B91" s="34" t="s">
        <v>64</v>
      </c>
      <c r="C91" s="35"/>
      <c r="D91" s="35"/>
      <c r="E91" s="35"/>
      <c r="F91" s="35"/>
      <c r="G91" s="35"/>
      <c r="H91" s="35"/>
      <c r="I91" s="35"/>
      <c r="J91" s="94" t="s">
        <v>65</v>
      </c>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32"/>
      <c r="BA91" s="25"/>
      <c r="BB91" s="26"/>
      <c r="BC91" s="26"/>
      <c r="BD91" s="26"/>
      <c r="BE91" s="26"/>
      <c r="BF91" s="26"/>
      <c r="BG91" s="27"/>
      <c r="BH91" s="2"/>
      <c r="BI91" s="2"/>
      <c r="BJ91" s="2"/>
      <c r="BK91" s="2"/>
      <c r="BL91" s="2"/>
      <c r="BM91" s="2"/>
      <c r="BN91" s="2"/>
      <c r="BO91" s="2"/>
      <c r="BP91" s="2"/>
      <c r="BQ91" s="2"/>
      <c r="BR91" s="2"/>
      <c r="BS91" s="2"/>
    </row>
    <row r="92" spans="1:71" ht="13.5" customHeight="1">
      <c r="A92" s="2"/>
      <c r="B92" s="41"/>
      <c r="C92" s="35"/>
      <c r="D92" s="35"/>
      <c r="E92" s="35"/>
      <c r="F92" s="35"/>
      <c r="G92" s="35"/>
      <c r="H92" s="35"/>
      <c r="I92" s="35"/>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33"/>
      <c r="BA92" s="28"/>
      <c r="BB92" s="29"/>
      <c r="BC92" s="29"/>
      <c r="BD92" s="29"/>
      <c r="BE92" s="29"/>
      <c r="BF92" s="29"/>
      <c r="BG92" s="30"/>
      <c r="BH92" s="2"/>
      <c r="BI92" s="2"/>
      <c r="BJ92" s="2"/>
      <c r="BK92" s="2"/>
      <c r="BL92" s="2"/>
      <c r="BM92" s="2"/>
      <c r="BN92" s="2"/>
      <c r="BO92" s="2"/>
      <c r="BP92" s="2"/>
      <c r="BQ92" s="2"/>
      <c r="BR92" s="2"/>
      <c r="BS92" s="2"/>
    </row>
    <row r="93" spans="1:71" ht="13.5" customHeight="1">
      <c r="A93" s="2"/>
      <c r="B93" s="41"/>
      <c r="C93" s="35"/>
      <c r="D93" s="35"/>
      <c r="E93" s="35"/>
      <c r="F93" s="35"/>
      <c r="G93" s="35"/>
      <c r="H93" s="35"/>
      <c r="I93" s="35"/>
      <c r="J93" s="94" t="s">
        <v>66</v>
      </c>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32"/>
      <c r="BA93" s="25"/>
      <c r="BB93" s="26"/>
      <c r="BC93" s="26"/>
      <c r="BD93" s="26"/>
      <c r="BE93" s="26"/>
      <c r="BF93" s="26"/>
      <c r="BG93" s="27"/>
      <c r="BH93" s="2"/>
      <c r="BI93" s="2"/>
      <c r="BJ93" s="2"/>
      <c r="BK93" s="2"/>
      <c r="BL93" s="2"/>
      <c r="BM93" s="2"/>
      <c r="BN93" s="2"/>
      <c r="BO93" s="2"/>
      <c r="BP93" s="2"/>
      <c r="BQ93" s="2"/>
      <c r="BR93" s="2"/>
      <c r="BS93" s="2"/>
    </row>
    <row r="94" spans="1:71" ht="13.5" customHeight="1">
      <c r="A94" s="2"/>
      <c r="B94" s="41"/>
      <c r="C94" s="35"/>
      <c r="D94" s="35"/>
      <c r="E94" s="35"/>
      <c r="F94" s="35"/>
      <c r="G94" s="35"/>
      <c r="H94" s="35"/>
      <c r="I94" s="35"/>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33"/>
      <c r="BA94" s="28"/>
      <c r="BB94" s="29"/>
      <c r="BC94" s="29"/>
      <c r="BD94" s="29"/>
      <c r="BE94" s="29"/>
      <c r="BF94" s="29"/>
      <c r="BG94" s="30"/>
      <c r="BH94" s="2"/>
      <c r="BI94" s="2"/>
      <c r="BJ94" s="2"/>
      <c r="BK94" s="2"/>
      <c r="BL94" s="2"/>
      <c r="BM94" s="2"/>
      <c r="BN94" s="2"/>
      <c r="BO94" s="2"/>
      <c r="BP94" s="2"/>
      <c r="BQ94" s="2"/>
      <c r="BR94" s="2"/>
      <c r="BS94" s="2"/>
    </row>
    <row r="95" spans="1:71" ht="13.5" customHeight="1">
      <c r="A95" s="2"/>
      <c r="B95" s="41"/>
      <c r="C95" s="35"/>
      <c r="D95" s="35"/>
      <c r="E95" s="35"/>
      <c r="F95" s="35"/>
      <c r="G95" s="35"/>
      <c r="H95" s="35"/>
      <c r="I95" s="35"/>
      <c r="J95" s="94" t="s">
        <v>67</v>
      </c>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32"/>
      <c r="BA95" s="25"/>
      <c r="BB95" s="26"/>
      <c r="BC95" s="26"/>
      <c r="BD95" s="26"/>
      <c r="BE95" s="26"/>
      <c r="BF95" s="26"/>
      <c r="BG95" s="27"/>
      <c r="BH95" s="2"/>
      <c r="BI95" s="2"/>
      <c r="BJ95" s="2"/>
      <c r="BK95" s="2"/>
      <c r="BL95" s="2"/>
      <c r="BM95" s="2"/>
      <c r="BN95" s="2"/>
      <c r="BO95" s="2"/>
      <c r="BP95" s="2"/>
      <c r="BQ95" s="2"/>
      <c r="BR95" s="2"/>
      <c r="BS95" s="2"/>
    </row>
    <row r="96" spans="1:71" ht="13.5" customHeight="1">
      <c r="A96" s="2"/>
      <c r="B96" s="41"/>
      <c r="C96" s="35"/>
      <c r="D96" s="35"/>
      <c r="E96" s="35"/>
      <c r="F96" s="35"/>
      <c r="G96" s="35"/>
      <c r="H96" s="35"/>
      <c r="I96" s="35"/>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33"/>
      <c r="BA96" s="28"/>
      <c r="BB96" s="29"/>
      <c r="BC96" s="29"/>
      <c r="BD96" s="29"/>
      <c r="BE96" s="29"/>
      <c r="BF96" s="29"/>
      <c r="BG96" s="30"/>
      <c r="BH96" s="2"/>
      <c r="BI96" s="2"/>
      <c r="BJ96" s="2"/>
      <c r="BK96" s="2"/>
      <c r="BL96" s="2"/>
      <c r="BM96" s="2"/>
      <c r="BN96" s="2"/>
      <c r="BO96" s="2"/>
      <c r="BP96" s="2"/>
      <c r="BQ96" s="2"/>
      <c r="BR96" s="2"/>
      <c r="BS96" s="2"/>
    </row>
    <row r="97" spans="1:71" ht="13.5" customHeight="1">
      <c r="A97" s="2"/>
      <c r="B97" s="41"/>
      <c r="C97" s="35"/>
      <c r="D97" s="35"/>
      <c r="E97" s="35"/>
      <c r="F97" s="35"/>
      <c r="G97" s="35"/>
      <c r="H97" s="35"/>
      <c r="I97" s="35"/>
      <c r="J97" s="94" t="s">
        <v>68</v>
      </c>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32"/>
      <c r="BA97" s="25"/>
      <c r="BB97" s="26"/>
      <c r="BC97" s="26"/>
      <c r="BD97" s="26"/>
      <c r="BE97" s="26"/>
      <c r="BF97" s="26"/>
      <c r="BG97" s="27"/>
      <c r="BH97" s="2"/>
      <c r="BI97" s="2"/>
      <c r="BJ97" s="2"/>
      <c r="BK97" s="2"/>
      <c r="BL97" s="2"/>
      <c r="BM97" s="2"/>
      <c r="BN97" s="2"/>
      <c r="BO97" s="2"/>
      <c r="BP97" s="2"/>
      <c r="BQ97" s="2"/>
      <c r="BR97" s="2"/>
      <c r="BS97" s="2"/>
    </row>
    <row r="98" spans="1:71" ht="13.5" customHeight="1">
      <c r="A98" s="2"/>
      <c r="B98" s="41"/>
      <c r="C98" s="35"/>
      <c r="D98" s="35"/>
      <c r="E98" s="35"/>
      <c r="F98" s="35"/>
      <c r="G98" s="35"/>
      <c r="H98" s="35"/>
      <c r="I98" s="35"/>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33"/>
      <c r="BA98" s="28"/>
      <c r="BB98" s="29"/>
      <c r="BC98" s="29"/>
      <c r="BD98" s="29"/>
      <c r="BE98" s="29"/>
      <c r="BF98" s="29"/>
      <c r="BG98" s="30"/>
      <c r="BH98" s="2"/>
      <c r="BI98" s="2"/>
      <c r="BJ98" s="2"/>
      <c r="BK98" s="2"/>
      <c r="BL98" s="2"/>
      <c r="BM98" s="2"/>
      <c r="BN98" s="2"/>
      <c r="BO98" s="2"/>
      <c r="BP98" s="2"/>
      <c r="BQ98" s="2"/>
      <c r="BR98" s="2"/>
      <c r="BS98" s="2"/>
    </row>
    <row r="99" spans="1:71" ht="13.5" customHeight="1">
      <c r="A99" s="2"/>
      <c r="B99" s="41"/>
      <c r="C99" s="35"/>
      <c r="D99" s="35"/>
      <c r="E99" s="35"/>
      <c r="F99" s="35"/>
      <c r="G99" s="35"/>
      <c r="H99" s="35"/>
      <c r="I99" s="35"/>
      <c r="J99" s="94" t="s">
        <v>69</v>
      </c>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32"/>
      <c r="BA99" s="25"/>
      <c r="BB99" s="26"/>
      <c r="BC99" s="26"/>
      <c r="BD99" s="26"/>
      <c r="BE99" s="26"/>
      <c r="BF99" s="26"/>
      <c r="BG99" s="27"/>
      <c r="BH99" s="2"/>
      <c r="BI99" s="2"/>
      <c r="BJ99" s="2"/>
      <c r="BK99" s="2"/>
      <c r="BL99" s="2"/>
      <c r="BM99" s="2"/>
      <c r="BN99" s="2"/>
      <c r="BO99" s="2"/>
      <c r="BP99" s="2"/>
      <c r="BQ99" s="2"/>
      <c r="BR99" s="2"/>
      <c r="BS99" s="2"/>
    </row>
    <row r="100" spans="1:71" ht="13.5" customHeight="1">
      <c r="A100" s="2"/>
      <c r="B100" s="37"/>
      <c r="C100" s="38"/>
      <c r="D100" s="38"/>
      <c r="E100" s="38"/>
      <c r="F100" s="38"/>
      <c r="G100" s="38"/>
      <c r="H100" s="38"/>
      <c r="I100" s="38"/>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33"/>
      <c r="BA100" s="28"/>
      <c r="BB100" s="29"/>
      <c r="BC100" s="29"/>
      <c r="BD100" s="29"/>
      <c r="BE100" s="29"/>
      <c r="BF100" s="29"/>
      <c r="BG100" s="30"/>
      <c r="BH100" s="2"/>
      <c r="BI100" s="2"/>
      <c r="BJ100" s="2"/>
      <c r="BK100" s="2"/>
      <c r="BL100" s="2"/>
      <c r="BM100" s="2"/>
      <c r="BN100" s="2"/>
      <c r="BO100" s="2"/>
      <c r="BP100" s="2"/>
      <c r="BQ100" s="2"/>
      <c r="BR100" s="2"/>
      <c r="BS100" s="2"/>
    </row>
    <row r="101" spans="1:71" ht="13.5" customHeight="1">
      <c r="A101" s="2"/>
      <c r="B101" s="34" t="s">
        <v>70</v>
      </c>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6"/>
      <c r="BH101" s="2"/>
      <c r="BI101" s="2"/>
      <c r="BJ101" s="2"/>
      <c r="BK101" s="2"/>
      <c r="BL101" s="2"/>
      <c r="BM101" s="2"/>
      <c r="BN101" s="2"/>
      <c r="BO101" s="2"/>
      <c r="BP101" s="2"/>
      <c r="BQ101" s="2"/>
      <c r="BR101" s="2"/>
      <c r="BS101" s="2"/>
    </row>
    <row r="102" spans="1:71" ht="13.5" customHeight="1">
      <c r="A102" s="2"/>
      <c r="B102" s="37"/>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9"/>
      <c r="BH102" s="2"/>
      <c r="BI102" s="2"/>
      <c r="BJ102" s="2"/>
      <c r="BK102" s="2"/>
      <c r="BL102" s="2"/>
      <c r="BM102" s="2"/>
      <c r="BN102" s="2"/>
      <c r="BO102" s="2"/>
      <c r="BP102" s="2"/>
      <c r="BQ102" s="2"/>
      <c r="BR102" s="2"/>
      <c r="BS102" s="2"/>
    </row>
    <row r="103" spans="1:71" ht="13.5" customHeight="1">
      <c r="A103" s="2"/>
      <c r="B103" s="34" t="s">
        <v>71</v>
      </c>
      <c r="C103" s="35"/>
      <c r="D103" s="35"/>
      <c r="E103" s="35"/>
      <c r="F103" s="35"/>
      <c r="G103" s="35"/>
      <c r="H103" s="35"/>
      <c r="I103" s="36"/>
      <c r="J103" s="92" t="s">
        <v>72</v>
      </c>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93"/>
      <c r="BA103" s="40"/>
      <c r="BB103" s="35"/>
      <c r="BC103" s="35"/>
      <c r="BD103" s="35"/>
      <c r="BE103" s="35"/>
      <c r="BF103" s="35"/>
      <c r="BG103" s="36"/>
      <c r="BH103" s="2"/>
      <c r="BI103" s="2"/>
      <c r="BJ103" s="2"/>
      <c r="BK103" s="2"/>
      <c r="BL103" s="2"/>
      <c r="BM103" s="2"/>
      <c r="BN103" s="2"/>
      <c r="BO103" s="2"/>
      <c r="BP103" s="2"/>
      <c r="BQ103" s="2"/>
      <c r="BR103" s="2"/>
      <c r="BS103" s="2"/>
    </row>
    <row r="104" spans="1:71" ht="13.5" customHeight="1">
      <c r="A104" s="2"/>
      <c r="B104" s="41"/>
      <c r="C104" s="35"/>
      <c r="D104" s="35"/>
      <c r="E104" s="35"/>
      <c r="F104" s="35"/>
      <c r="G104" s="35"/>
      <c r="H104" s="35"/>
      <c r="I104" s="36"/>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33"/>
      <c r="BA104" s="28"/>
      <c r="BB104" s="29"/>
      <c r="BC104" s="29"/>
      <c r="BD104" s="29"/>
      <c r="BE104" s="29"/>
      <c r="BF104" s="29"/>
      <c r="BG104" s="30"/>
      <c r="BH104" s="2"/>
      <c r="BI104" s="2"/>
      <c r="BJ104" s="2"/>
      <c r="BK104" s="2"/>
      <c r="BL104" s="2"/>
      <c r="BM104" s="2"/>
      <c r="BN104" s="2"/>
      <c r="BO104" s="2"/>
      <c r="BP104" s="2"/>
      <c r="BQ104" s="2"/>
      <c r="BR104" s="2"/>
      <c r="BS104" s="2"/>
    </row>
    <row r="105" spans="1:71" ht="13.5" customHeight="1">
      <c r="A105" s="2"/>
      <c r="B105" s="41"/>
      <c r="C105" s="35"/>
      <c r="D105" s="35"/>
      <c r="E105" s="35"/>
      <c r="F105" s="35"/>
      <c r="G105" s="35"/>
      <c r="H105" s="35"/>
      <c r="I105" s="36"/>
      <c r="J105" s="94" t="s">
        <v>73</v>
      </c>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32"/>
      <c r="BA105" s="25"/>
      <c r="BB105" s="26"/>
      <c r="BC105" s="26"/>
      <c r="BD105" s="26"/>
      <c r="BE105" s="26"/>
      <c r="BF105" s="26"/>
      <c r="BG105" s="27"/>
      <c r="BH105" s="2"/>
      <c r="BI105" s="2"/>
      <c r="BJ105" s="2"/>
      <c r="BK105" s="2"/>
      <c r="BL105" s="2"/>
      <c r="BM105" s="2"/>
      <c r="BN105" s="2"/>
      <c r="BO105" s="2"/>
      <c r="BP105" s="2"/>
      <c r="BQ105" s="2"/>
      <c r="BR105" s="2"/>
      <c r="BS105" s="2"/>
    </row>
    <row r="106" spans="1:71" ht="13.5" customHeight="1">
      <c r="A106" s="2"/>
      <c r="B106" s="41"/>
      <c r="C106" s="35"/>
      <c r="D106" s="35"/>
      <c r="E106" s="35"/>
      <c r="F106" s="35"/>
      <c r="G106" s="35"/>
      <c r="H106" s="35"/>
      <c r="I106" s="36"/>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33"/>
      <c r="BA106" s="28"/>
      <c r="BB106" s="29"/>
      <c r="BC106" s="29"/>
      <c r="BD106" s="29"/>
      <c r="BE106" s="29"/>
      <c r="BF106" s="29"/>
      <c r="BG106" s="30"/>
      <c r="BH106" s="2"/>
      <c r="BI106" s="2"/>
      <c r="BJ106" s="2"/>
      <c r="BK106" s="2"/>
      <c r="BL106" s="2"/>
      <c r="BM106" s="2"/>
      <c r="BN106" s="2"/>
      <c r="BO106" s="2"/>
      <c r="BP106" s="2"/>
      <c r="BQ106" s="2"/>
      <c r="BR106" s="2"/>
      <c r="BS106" s="2"/>
    </row>
    <row r="107" spans="1:71" ht="13.5" customHeight="1">
      <c r="A107" s="2"/>
      <c r="B107" s="41"/>
      <c r="C107" s="35"/>
      <c r="D107" s="35"/>
      <c r="E107" s="35"/>
      <c r="F107" s="35"/>
      <c r="G107" s="35"/>
      <c r="H107" s="35"/>
      <c r="I107" s="36"/>
      <c r="J107" s="94" t="s">
        <v>74</v>
      </c>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32"/>
      <c r="BA107" s="25"/>
      <c r="BB107" s="26"/>
      <c r="BC107" s="26"/>
      <c r="BD107" s="26"/>
      <c r="BE107" s="26"/>
      <c r="BF107" s="26"/>
      <c r="BG107" s="27"/>
      <c r="BH107" s="2"/>
      <c r="BI107" s="2"/>
      <c r="BJ107" s="2"/>
      <c r="BK107" s="2"/>
      <c r="BL107" s="2"/>
      <c r="BM107" s="2"/>
      <c r="BN107" s="2"/>
      <c r="BO107" s="2"/>
      <c r="BP107" s="2"/>
      <c r="BQ107" s="2"/>
      <c r="BR107" s="2"/>
      <c r="BS107" s="2"/>
    </row>
    <row r="108" spans="1:71" ht="13.5" customHeight="1">
      <c r="A108" s="2"/>
      <c r="B108" s="41"/>
      <c r="C108" s="35"/>
      <c r="D108" s="35"/>
      <c r="E108" s="35"/>
      <c r="F108" s="35"/>
      <c r="G108" s="35"/>
      <c r="H108" s="35"/>
      <c r="I108" s="36"/>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33"/>
      <c r="BA108" s="28"/>
      <c r="BB108" s="29"/>
      <c r="BC108" s="29"/>
      <c r="BD108" s="29"/>
      <c r="BE108" s="29"/>
      <c r="BF108" s="29"/>
      <c r="BG108" s="30"/>
      <c r="BH108" s="2"/>
      <c r="BI108" s="2"/>
      <c r="BJ108" s="2"/>
      <c r="BK108" s="2"/>
      <c r="BL108" s="2"/>
      <c r="BM108" s="2"/>
      <c r="BN108" s="2"/>
      <c r="BO108" s="2"/>
      <c r="BP108" s="2"/>
      <c r="BQ108" s="2"/>
      <c r="BR108" s="2"/>
      <c r="BS108" s="2"/>
    </row>
    <row r="109" spans="1:71" ht="13.5" customHeight="1">
      <c r="A109" s="2"/>
      <c r="B109" s="41"/>
      <c r="C109" s="35"/>
      <c r="D109" s="35"/>
      <c r="E109" s="35"/>
      <c r="F109" s="35"/>
      <c r="G109" s="35"/>
      <c r="H109" s="35"/>
      <c r="I109" s="36"/>
      <c r="J109" s="94" t="s">
        <v>75</v>
      </c>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32"/>
      <c r="BA109" s="25"/>
      <c r="BB109" s="26"/>
      <c r="BC109" s="26"/>
      <c r="BD109" s="26"/>
      <c r="BE109" s="26"/>
      <c r="BF109" s="26"/>
      <c r="BG109" s="27"/>
      <c r="BH109" s="2"/>
      <c r="BI109" s="2"/>
      <c r="BJ109" s="2"/>
      <c r="BK109" s="2"/>
      <c r="BL109" s="2"/>
      <c r="BM109" s="2"/>
      <c r="BN109" s="2"/>
      <c r="BO109" s="2"/>
      <c r="BP109" s="2"/>
      <c r="BQ109" s="2"/>
      <c r="BR109" s="2"/>
      <c r="BS109" s="2"/>
    </row>
    <row r="110" spans="1:71" ht="13.5" customHeight="1">
      <c r="A110" s="2"/>
      <c r="B110" s="41"/>
      <c r="C110" s="35"/>
      <c r="D110" s="35"/>
      <c r="E110" s="35"/>
      <c r="F110" s="35"/>
      <c r="G110" s="35"/>
      <c r="H110" s="35"/>
      <c r="I110" s="36"/>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33"/>
      <c r="BA110" s="28"/>
      <c r="BB110" s="29"/>
      <c r="BC110" s="29"/>
      <c r="BD110" s="29"/>
      <c r="BE110" s="29"/>
      <c r="BF110" s="29"/>
      <c r="BG110" s="30"/>
      <c r="BH110" s="2"/>
      <c r="BI110" s="2"/>
      <c r="BJ110" s="2"/>
      <c r="BK110" s="2"/>
      <c r="BL110" s="2"/>
      <c r="BM110" s="2"/>
      <c r="BN110" s="2"/>
      <c r="BO110" s="2"/>
      <c r="BP110" s="2"/>
      <c r="BQ110" s="2"/>
      <c r="BR110" s="2"/>
      <c r="BS110" s="2"/>
    </row>
    <row r="111" spans="1:71" ht="13.5" customHeight="1">
      <c r="A111" s="2"/>
      <c r="B111" s="41"/>
      <c r="C111" s="35"/>
      <c r="D111" s="35"/>
      <c r="E111" s="35"/>
      <c r="F111" s="35"/>
      <c r="G111" s="35"/>
      <c r="H111" s="35"/>
      <c r="I111" s="36"/>
      <c r="J111" s="94" t="s">
        <v>76</v>
      </c>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32"/>
      <c r="BA111" s="25"/>
      <c r="BB111" s="26"/>
      <c r="BC111" s="26"/>
      <c r="BD111" s="26"/>
      <c r="BE111" s="26"/>
      <c r="BF111" s="26"/>
      <c r="BG111" s="27"/>
      <c r="BH111" s="2"/>
      <c r="BI111" s="2"/>
      <c r="BJ111" s="2"/>
      <c r="BK111" s="2"/>
      <c r="BL111" s="2"/>
      <c r="BM111" s="2"/>
      <c r="BN111" s="2"/>
      <c r="BO111" s="2"/>
      <c r="BP111" s="2"/>
      <c r="BQ111" s="2"/>
      <c r="BR111" s="2"/>
      <c r="BS111" s="2"/>
    </row>
    <row r="112" spans="1:71" ht="13.5" customHeight="1">
      <c r="A112" s="2"/>
      <c r="B112" s="41"/>
      <c r="C112" s="35"/>
      <c r="D112" s="35"/>
      <c r="E112" s="35"/>
      <c r="F112" s="35"/>
      <c r="G112" s="35"/>
      <c r="H112" s="35"/>
      <c r="I112" s="36"/>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33"/>
      <c r="BA112" s="28"/>
      <c r="BB112" s="29"/>
      <c r="BC112" s="29"/>
      <c r="BD112" s="29"/>
      <c r="BE112" s="29"/>
      <c r="BF112" s="29"/>
      <c r="BG112" s="30"/>
      <c r="BH112" s="2"/>
      <c r="BI112" s="2"/>
      <c r="BJ112" s="2"/>
      <c r="BK112" s="2"/>
      <c r="BL112" s="2"/>
      <c r="BM112" s="2"/>
      <c r="BN112" s="2"/>
      <c r="BO112" s="2"/>
      <c r="BP112" s="2"/>
      <c r="BQ112" s="2"/>
      <c r="BR112" s="2"/>
      <c r="BS112" s="2"/>
    </row>
    <row r="113" spans="1:71" ht="13.5" customHeight="1">
      <c r="A113" s="2"/>
      <c r="B113" s="41"/>
      <c r="C113" s="35"/>
      <c r="D113" s="35"/>
      <c r="E113" s="35"/>
      <c r="F113" s="35"/>
      <c r="G113" s="35"/>
      <c r="H113" s="35"/>
      <c r="I113" s="36"/>
      <c r="J113" s="94" t="s">
        <v>77</v>
      </c>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32"/>
      <c r="BA113" s="25"/>
      <c r="BB113" s="26"/>
      <c r="BC113" s="26"/>
      <c r="BD113" s="26"/>
      <c r="BE113" s="26"/>
      <c r="BF113" s="26"/>
      <c r="BG113" s="27"/>
      <c r="BH113" s="2"/>
      <c r="BI113" s="2"/>
      <c r="BJ113" s="2"/>
      <c r="BK113" s="2"/>
      <c r="BL113" s="2"/>
      <c r="BM113" s="2"/>
      <c r="BN113" s="2"/>
      <c r="BO113" s="2"/>
      <c r="BP113" s="2"/>
      <c r="BQ113" s="2"/>
      <c r="BR113" s="2"/>
      <c r="BS113" s="2"/>
    </row>
    <row r="114" spans="1:71" ht="13.5" customHeight="1">
      <c r="A114" s="2"/>
      <c r="B114" s="41"/>
      <c r="C114" s="35"/>
      <c r="D114" s="35"/>
      <c r="E114" s="35"/>
      <c r="F114" s="35"/>
      <c r="G114" s="35"/>
      <c r="H114" s="35"/>
      <c r="I114" s="36"/>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33"/>
      <c r="BA114" s="28"/>
      <c r="BB114" s="29"/>
      <c r="BC114" s="29"/>
      <c r="BD114" s="29"/>
      <c r="BE114" s="29"/>
      <c r="BF114" s="29"/>
      <c r="BG114" s="30"/>
      <c r="BH114" s="2"/>
      <c r="BI114" s="2"/>
      <c r="BJ114" s="2"/>
      <c r="BK114" s="2"/>
      <c r="BL114" s="2"/>
      <c r="BM114" s="2"/>
      <c r="BN114" s="2"/>
      <c r="BO114" s="2"/>
      <c r="BP114" s="2"/>
      <c r="BQ114" s="2"/>
      <c r="BR114" s="2"/>
      <c r="BS114" s="2"/>
    </row>
    <row r="115" spans="1:71" ht="13.5" customHeight="1">
      <c r="A115" s="2"/>
      <c r="B115" s="41"/>
      <c r="C115" s="35"/>
      <c r="D115" s="35"/>
      <c r="E115" s="35"/>
      <c r="F115" s="35"/>
      <c r="G115" s="35"/>
      <c r="H115" s="35"/>
      <c r="I115" s="36"/>
      <c r="J115" s="94" t="s">
        <v>78</v>
      </c>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32"/>
      <c r="BA115" s="25"/>
      <c r="BB115" s="26"/>
      <c r="BC115" s="26"/>
      <c r="BD115" s="26"/>
      <c r="BE115" s="26"/>
      <c r="BF115" s="26"/>
      <c r="BG115" s="27"/>
      <c r="BH115" s="2"/>
      <c r="BI115" s="2"/>
      <c r="BJ115" s="2"/>
      <c r="BK115" s="2"/>
      <c r="BL115" s="2"/>
      <c r="BM115" s="2"/>
      <c r="BN115" s="2"/>
      <c r="BO115" s="2"/>
      <c r="BP115" s="2"/>
      <c r="BQ115" s="2"/>
      <c r="BR115" s="2"/>
      <c r="BS115" s="2"/>
    </row>
    <row r="116" spans="1:71" ht="13.5" customHeight="1">
      <c r="A116" s="2"/>
      <c r="B116" s="41"/>
      <c r="C116" s="35"/>
      <c r="D116" s="35"/>
      <c r="E116" s="35"/>
      <c r="F116" s="35"/>
      <c r="G116" s="35"/>
      <c r="H116" s="35"/>
      <c r="I116" s="36"/>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33"/>
      <c r="BA116" s="28"/>
      <c r="BB116" s="29"/>
      <c r="BC116" s="29"/>
      <c r="BD116" s="29"/>
      <c r="BE116" s="29"/>
      <c r="BF116" s="29"/>
      <c r="BG116" s="30"/>
      <c r="BH116" s="2"/>
      <c r="BI116" s="2"/>
      <c r="BJ116" s="2"/>
      <c r="BK116" s="2"/>
      <c r="BL116" s="2"/>
      <c r="BM116" s="2"/>
      <c r="BN116" s="2"/>
      <c r="BO116" s="2"/>
      <c r="BP116" s="2"/>
      <c r="BQ116" s="2"/>
      <c r="BR116" s="2"/>
      <c r="BS116" s="2"/>
    </row>
    <row r="117" spans="1:71" ht="13.5" customHeight="1">
      <c r="A117" s="2"/>
      <c r="B117" s="41"/>
      <c r="C117" s="35"/>
      <c r="D117" s="35"/>
      <c r="E117" s="35"/>
      <c r="F117" s="35"/>
      <c r="G117" s="35"/>
      <c r="H117" s="35"/>
      <c r="I117" s="36"/>
      <c r="J117" s="94" t="s">
        <v>79</v>
      </c>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32"/>
      <c r="BA117" s="25"/>
      <c r="BB117" s="26"/>
      <c r="BC117" s="26"/>
      <c r="BD117" s="26"/>
      <c r="BE117" s="26"/>
      <c r="BF117" s="26"/>
      <c r="BG117" s="27"/>
      <c r="BH117" s="2"/>
      <c r="BI117" s="2"/>
      <c r="BJ117" s="2"/>
      <c r="BK117" s="2"/>
      <c r="BL117" s="2"/>
      <c r="BM117" s="2"/>
      <c r="BN117" s="2"/>
      <c r="BO117" s="2"/>
      <c r="BP117" s="2"/>
      <c r="BQ117" s="2"/>
      <c r="BR117" s="2"/>
      <c r="BS117" s="2"/>
    </row>
    <row r="118" spans="1:71" ht="13.5" customHeight="1">
      <c r="A118" s="2"/>
      <c r="B118" s="41"/>
      <c r="C118" s="35"/>
      <c r="D118" s="35"/>
      <c r="E118" s="35"/>
      <c r="F118" s="35"/>
      <c r="G118" s="35"/>
      <c r="H118" s="35"/>
      <c r="I118" s="36"/>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33"/>
      <c r="BA118" s="28"/>
      <c r="BB118" s="29"/>
      <c r="BC118" s="29"/>
      <c r="BD118" s="29"/>
      <c r="BE118" s="29"/>
      <c r="BF118" s="29"/>
      <c r="BG118" s="30"/>
      <c r="BH118" s="2"/>
      <c r="BI118" s="2"/>
      <c r="BJ118" s="2"/>
      <c r="BK118" s="2"/>
      <c r="BL118" s="2"/>
      <c r="BM118" s="2"/>
      <c r="BN118" s="2"/>
      <c r="BO118" s="2"/>
      <c r="BP118" s="2"/>
      <c r="BQ118" s="2"/>
      <c r="BR118" s="2"/>
      <c r="BS118" s="2"/>
    </row>
    <row r="119" spans="1:71" ht="13.5" customHeight="1">
      <c r="A119" s="2"/>
      <c r="B119" s="41"/>
      <c r="C119" s="35"/>
      <c r="D119" s="35"/>
      <c r="E119" s="35"/>
      <c r="F119" s="35"/>
      <c r="G119" s="35"/>
      <c r="H119" s="35"/>
      <c r="I119" s="36"/>
      <c r="J119" s="94" t="s">
        <v>80</v>
      </c>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32"/>
      <c r="BA119" s="25"/>
      <c r="BB119" s="26"/>
      <c r="BC119" s="26"/>
      <c r="BD119" s="26"/>
      <c r="BE119" s="26"/>
      <c r="BF119" s="26"/>
      <c r="BG119" s="27"/>
      <c r="BH119" s="2"/>
      <c r="BI119" s="2"/>
      <c r="BJ119" s="2"/>
      <c r="BK119" s="2"/>
      <c r="BL119" s="2"/>
      <c r="BM119" s="2"/>
      <c r="BN119" s="2"/>
      <c r="BO119" s="2"/>
      <c r="BP119" s="2"/>
      <c r="BQ119" s="2"/>
      <c r="BR119" s="2"/>
      <c r="BS119" s="2"/>
    </row>
    <row r="120" spans="1:71" ht="13.5" customHeight="1">
      <c r="A120" s="2"/>
      <c r="B120" s="41"/>
      <c r="C120" s="35"/>
      <c r="D120" s="35"/>
      <c r="E120" s="35"/>
      <c r="F120" s="35"/>
      <c r="G120" s="35"/>
      <c r="H120" s="35"/>
      <c r="I120" s="36"/>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33"/>
      <c r="BA120" s="28"/>
      <c r="BB120" s="29"/>
      <c r="BC120" s="29"/>
      <c r="BD120" s="29"/>
      <c r="BE120" s="29"/>
      <c r="BF120" s="29"/>
      <c r="BG120" s="30"/>
      <c r="BH120" s="2"/>
      <c r="BI120" s="2"/>
      <c r="BJ120" s="2"/>
      <c r="BK120" s="2"/>
      <c r="BL120" s="2"/>
      <c r="BM120" s="2"/>
      <c r="BN120" s="2"/>
      <c r="BO120" s="2"/>
      <c r="BP120" s="2"/>
      <c r="BQ120" s="2"/>
      <c r="BR120" s="2"/>
      <c r="BS120" s="2"/>
    </row>
    <row r="121" spans="1:71" ht="13.5" customHeight="1">
      <c r="A121" s="2"/>
      <c r="B121" s="41"/>
      <c r="C121" s="35"/>
      <c r="D121" s="35"/>
      <c r="E121" s="35"/>
      <c r="F121" s="35"/>
      <c r="G121" s="35"/>
      <c r="H121" s="35"/>
      <c r="I121" s="36"/>
      <c r="J121" s="94" t="s">
        <v>81</v>
      </c>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32"/>
      <c r="BA121" s="25"/>
      <c r="BB121" s="26"/>
      <c r="BC121" s="26"/>
      <c r="BD121" s="26"/>
      <c r="BE121" s="26"/>
      <c r="BF121" s="26"/>
      <c r="BG121" s="27"/>
      <c r="BH121" s="2"/>
      <c r="BI121" s="2"/>
      <c r="BJ121" s="2"/>
      <c r="BK121" s="2"/>
      <c r="BL121" s="2"/>
      <c r="BM121" s="2"/>
      <c r="BN121" s="2"/>
      <c r="BO121" s="2"/>
      <c r="BP121" s="2"/>
      <c r="BQ121" s="2"/>
      <c r="BR121" s="2"/>
      <c r="BS121" s="2"/>
    </row>
    <row r="122" spans="1:71" ht="13.5" customHeight="1">
      <c r="A122" s="2"/>
      <c r="B122" s="41"/>
      <c r="C122" s="35"/>
      <c r="D122" s="35"/>
      <c r="E122" s="35"/>
      <c r="F122" s="35"/>
      <c r="G122" s="35"/>
      <c r="H122" s="35"/>
      <c r="I122" s="36"/>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33"/>
      <c r="BA122" s="28"/>
      <c r="BB122" s="29"/>
      <c r="BC122" s="29"/>
      <c r="BD122" s="29"/>
      <c r="BE122" s="29"/>
      <c r="BF122" s="29"/>
      <c r="BG122" s="30"/>
      <c r="BH122" s="2"/>
      <c r="BI122" s="2"/>
      <c r="BJ122" s="2"/>
      <c r="BK122" s="2"/>
      <c r="BL122" s="2"/>
      <c r="BM122" s="2"/>
      <c r="BN122" s="2"/>
      <c r="BO122" s="2"/>
      <c r="BP122" s="2"/>
      <c r="BQ122" s="2"/>
      <c r="BR122" s="2"/>
      <c r="BS122" s="2"/>
    </row>
    <row r="123" spans="1:71" ht="13.5" customHeight="1">
      <c r="A123" s="2"/>
      <c r="B123" s="41"/>
      <c r="C123" s="35"/>
      <c r="D123" s="35"/>
      <c r="E123" s="35"/>
      <c r="F123" s="35"/>
      <c r="G123" s="35"/>
      <c r="H123" s="35"/>
      <c r="I123" s="36"/>
      <c r="J123" s="94" t="s">
        <v>82</v>
      </c>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32"/>
      <c r="BA123" s="25"/>
      <c r="BB123" s="26"/>
      <c r="BC123" s="26"/>
      <c r="BD123" s="26"/>
      <c r="BE123" s="26"/>
      <c r="BF123" s="26"/>
      <c r="BG123" s="27"/>
      <c r="BH123" s="2"/>
      <c r="BI123" s="2"/>
      <c r="BJ123" s="2"/>
      <c r="BK123" s="2"/>
      <c r="BL123" s="2"/>
      <c r="BM123" s="2"/>
      <c r="BN123" s="2"/>
      <c r="BO123" s="2"/>
      <c r="BP123" s="2"/>
      <c r="BQ123" s="2"/>
      <c r="BR123" s="2"/>
      <c r="BS123" s="2"/>
    </row>
    <row r="124" spans="1:71" ht="13.5" customHeight="1">
      <c r="A124" s="2"/>
      <c r="B124" s="37"/>
      <c r="C124" s="38"/>
      <c r="D124" s="38"/>
      <c r="E124" s="38"/>
      <c r="F124" s="38"/>
      <c r="G124" s="38"/>
      <c r="H124" s="38"/>
      <c r="I124" s="3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33"/>
      <c r="BA124" s="28"/>
      <c r="BB124" s="29"/>
      <c r="BC124" s="29"/>
      <c r="BD124" s="29"/>
      <c r="BE124" s="29"/>
      <c r="BF124" s="29"/>
      <c r="BG124" s="30"/>
      <c r="BH124" s="2"/>
      <c r="BI124" s="2"/>
      <c r="BJ124" s="2"/>
      <c r="BK124" s="2"/>
      <c r="BL124" s="2"/>
      <c r="BM124" s="2"/>
      <c r="BN124" s="2"/>
      <c r="BO124" s="2"/>
      <c r="BP124" s="2"/>
      <c r="BQ124" s="2"/>
      <c r="BR124" s="2"/>
      <c r="BS124" s="2"/>
    </row>
    <row r="125" spans="1:71" ht="13.5" customHeight="1">
      <c r="A125" s="2"/>
      <c r="B125" s="34" t="s">
        <v>83</v>
      </c>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6"/>
      <c r="BH125" s="2"/>
      <c r="BI125" s="2"/>
      <c r="BJ125" s="2"/>
      <c r="BK125" s="2"/>
      <c r="BL125" s="2"/>
      <c r="BM125" s="2"/>
      <c r="BN125" s="2"/>
      <c r="BO125" s="2"/>
      <c r="BP125" s="2"/>
      <c r="BQ125" s="2"/>
      <c r="BR125" s="2"/>
      <c r="BS125" s="2"/>
    </row>
    <row r="126" spans="1:71" ht="13.5" customHeight="1">
      <c r="A126" s="2"/>
      <c r="B126" s="3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9"/>
      <c r="BH126" s="2"/>
      <c r="BI126" s="2"/>
      <c r="BJ126" s="2"/>
      <c r="BK126" s="2"/>
      <c r="BL126" s="2"/>
      <c r="BM126" s="2"/>
      <c r="BN126" s="2"/>
      <c r="BO126" s="2"/>
      <c r="BP126" s="2"/>
      <c r="BQ126" s="2"/>
      <c r="BR126" s="2"/>
      <c r="BS126" s="2"/>
    </row>
    <row r="127" spans="1:71" ht="13.5" customHeight="1">
      <c r="A127" s="2"/>
      <c r="B127" s="42" t="s">
        <v>84</v>
      </c>
      <c r="C127" s="43"/>
      <c r="D127" s="43"/>
      <c r="E127" s="43"/>
      <c r="F127" s="43"/>
      <c r="G127" s="43"/>
      <c r="H127" s="43"/>
      <c r="I127" s="44"/>
      <c r="J127" s="92" t="s">
        <v>85</v>
      </c>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93"/>
      <c r="BA127" s="40"/>
      <c r="BB127" s="35"/>
      <c r="BC127" s="35"/>
      <c r="BD127" s="35"/>
      <c r="BE127" s="35"/>
      <c r="BF127" s="35"/>
      <c r="BG127" s="36"/>
      <c r="BH127" s="2"/>
      <c r="BI127" s="2"/>
      <c r="BJ127" s="2"/>
      <c r="BK127" s="2"/>
      <c r="BL127" s="2"/>
      <c r="BM127" s="2"/>
      <c r="BN127" s="2"/>
      <c r="BO127" s="2"/>
      <c r="BP127" s="2"/>
      <c r="BQ127" s="2"/>
      <c r="BR127" s="2"/>
      <c r="BS127" s="2"/>
    </row>
    <row r="128" spans="1:71" ht="13.5" customHeight="1">
      <c r="A128" s="2"/>
      <c r="B128" s="45"/>
      <c r="C128" s="46"/>
      <c r="D128" s="46"/>
      <c r="E128" s="46"/>
      <c r="F128" s="46"/>
      <c r="G128" s="46"/>
      <c r="H128" s="46"/>
      <c r="I128" s="47"/>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33"/>
      <c r="BA128" s="28"/>
      <c r="BB128" s="29"/>
      <c r="BC128" s="29"/>
      <c r="BD128" s="29"/>
      <c r="BE128" s="29"/>
      <c r="BF128" s="29"/>
      <c r="BG128" s="30"/>
      <c r="BH128" s="2"/>
      <c r="BI128" s="2"/>
      <c r="BJ128" s="2"/>
      <c r="BK128" s="2"/>
      <c r="BL128" s="2"/>
      <c r="BM128" s="2"/>
      <c r="BN128" s="2"/>
      <c r="BO128" s="2"/>
      <c r="BP128" s="2"/>
      <c r="BQ128" s="2"/>
      <c r="BR128" s="2"/>
      <c r="BS128" s="2"/>
    </row>
    <row r="129" spans="1:71" ht="13.5" customHeight="1">
      <c r="A129" s="2"/>
      <c r="B129" s="45"/>
      <c r="C129" s="46"/>
      <c r="D129" s="46"/>
      <c r="E129" s="46"/>
      <c r="F129" s="46"/>
      <c r="G129" s="46"/>
      <c r="H129" s="46"/>
      <c r="I129" s="47"/>
      <c r="J129" s="94" t="s">
        <v>86</v>
      </c>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32"/>
      <c r="BA129" s="25"/>
      <c r="BB129" s="26"/>
      <c r="BC129" s="26"/>
      <c r="BD129" s="26"/>
      <c r="BE129" s="26"/>
      <c r="BF129" s="26"/>
      <c r="BG129" s="27"/>
      <c r="BH129" s="2"/>
      <c r="BI129" s="2"/>
      <c r="BJ129" s="2"/>
      <c r="BK129" s="2"/>
      <c r="BL129" s="2"/>
      <c r="BM129" s="2"/>
      <c r="BN129" s="2"/>
      <c r="BO129" s="2"/>
      <c r="BP129" s="2"/>
      <c r="BQ129" s="2"/>
      <c r="BR129" s="2"/>
      <c r="BS129" s="2"/>
    </row>
    <row r="130" spans="1:71" ht="13.5" customHeight="1">
      <c r="A130" s="2"/>
      <c r="B130" s="45"/>
      <c r="C130" s="46"/>
      <c r="D130" s="46"/>
      <c r="E130" s="46"/>
      <c r="F130" s="46"/>
      <c r="G130" s="46"/>
      <c r="H130" s="46"/>
      <c r="I130" s="47"/>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33"/>
      <c r="BA130" s="28"/>
      <c r="BB130" s="29"/>
      <c r="BC130" s="29"/>
      <c r="BD130" s="29"/>
      <c r="BE130" s="29"/>
      <c r="BF130" s="29"/>
      <c r="BG130" s="30"/>
      <c r="BH130" s="2"/>
      <c r="BI130" s="2"/>
      <c r="BJ130" s="2"/>
      <c r="BK130" s="2"/>
      <c r="BL130" s="2"/>
      <c r="BM130" s="2"/>
      <c r="BN130" s="2"/>
      <c r="BO130" s="2"/>
      <c r="BP130" s="2"/>
      <c r="BQ130" s="2"/>
      <c r="BR130" s="2"/>
      <c r="BS130" s="2"/>
    </row>
    <row r="131" spans="1:71" ht="13.5" customHeight="1">
      <c r="A131" s="2"/>
      <c r="B131" s="45"/>
      <c r="C131" s="46"/>
      <c r="D131" s="46"/>
      <c r="E131" s="46"/>
      <c r="F131" s="46"/>
      <c r="G131" s="46"/>
      <c r="H131" s="46"/>
      <c r="I131" s="47"/>
      <c r="J131" s="94" t="s">
        <v>87</v>
      </c>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32"/>
      <c r="BA131" s="25"/>
      <c r="BB131" s="26"/>
      <c r="BC131" s="26"/>
      <c r="BD131" s="26"/>
      <c r="BE131" s="26"/>
      <c r="BF131" s="26"/>
      <c r="BG131" s="27"/>
      <c r="BH131" s="2"/>
      <c r="BI131" s="2"/>
      <c r="BJ131" s="2"/>
      <c r="BK131" s="2"/>
      <c r="BL131" s="2"/>
      <c r="BM131" s="2"/>
      <c r="BN131" s="2"/>
      <c r="BO131" s="2"/>
      <c r="BP131" s="2"/>
      <c r="BQ131" s="2"/>
      <c r="BR131" s="2"/>
      <c r="BS131" s="2"/>
    </row>
    <row r="132" spans="1:71" ht="13.5" customHeight="1">
      <c r="A132" s="2"/>
      <c r="B132" s="45"/>
      <c r="C132" s="46"/>
      <c r="D132" s="46"/>
      <c r="E132" s="46"/>
      <c r="F132" s="46"/>
      <c r="G132" s="46"/>
      <c r="H132" s="46"/>
      <c r="I132" s="47"/>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33"/>
      <c r="BA132" s="28"/>
      <c r="BB132" s="29"/>
      <c r="BC132" s="29"/>
      <c r="BD132" s="29"/>
      <c r="BE132" s="29"/>
      <c r="BF132" s="29"/>
      <c r="BG132" s="30"/>
      <c r="BH132" s="2"/>
      <c r="BI132" s="2"/>
      <c r="BJ132" s="2"/>
      <c r="BK132" s="2"/>
      <c r="BL132" s="2"/>
      <c r="BM132" s="2"/>
      <c r="BN132" s="2"/>
      <c r="BO132" s="2"/>
      <c r="BP132" s="2"/>
      <c r="BQ132" s="2"/>
      <c r="BR132" s="2"/>
      <c r="BS132" s="2"/>
    </row>
    <row r="133" spans="1:71" ht="13.5" customHeight="1">
      <c r="A133" s="2"/>
      <c r="B133" s="45"/>
      <c r="C133" s="46"/>
      <c r="D133" s="46"/>
      <c r="E133" s="46"/>
      <c r="F133" s="46"/>
      <c r="G133" s="46"/>
      <c r="H133" s="46"/>
      <c r="I133" s="47"/>
      <c r="J133" s="94" t="s">
        <v>88</v>
      </c>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32"/>
      <c r="BA133" s="25"/>
      <c r="BB133" s="26"/>
      <c r="BC133" s="26"/>
      <c r="BD133" s="26"/>
      <c r="BE133" s="26"/>
      <c r="BF133" s="26"/>
      <c r="BG133" s="27"/>
      <c r="BH133" s="2"/>
      <c r="BI133" s="2"/>
      <c r="BJ133" s="2"/>
      <c r="BK133" s="2"/>
      <c r="BL133" s="2"/>
      <c r="BM133" s="2"/>
      <c r="BN133" s="2"/>
      <c r="BO133" s="2"/>
      <c r="BP133" s="2"/>
      <c r="BQ133" s="2"/>
      <c r="BR133" s="2"/>
      <c r="BS133" s="2"/>
    </row>
    <row r="134" spans="1:71" ht="13.5" customHeight="1">
      <c r="A134" s="2"/>
      <c r="B134" s="45"/>
      <c r="C134" s="46"/>
      <c r="D134" s="46"/>
      <c r="E134" s="46"/>
      <c r="F134" s="46"/>
      <c r="G134" s="46"/>
      <c r="H134" s="46"/>
      <c r="I134" s="47"/>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33"/>
      <c r="BA134" s="28"/>
      <c r="BB134" s="29"/>
      <c r="BC134" s="29"/>
      <c r="BD134" s="29"/>
      <c r="BE134" s="29"/>
      <c r="BF134" s="29"/>
      <c r="BG134" s="30"/>
      <c r="BH134" s="2"/>
      <c r="BI134" s="2"/>
      <c r="BJ134" s="2"/>
      <c r="BK134" s="2"/>
      <c r="BL134" s="2"/>
      <c r="BM134" s="2"/>
      <c r="BN134" s="2"/>
      <c r="BO134" s="2"/>
      <c r="BP134" s="2"/>
      <c r="BQ134" s="2"/>
      <c r="BR134" s="2"/>
      <c r="BS134" s="2"/>
    </row>
    <row r="135" spans="1:71" ht="13.5" customHeight="1">
      <c r="A135" s="2"/>
      <c r="B135" s="45"/>
      <c r="C135" s="46"/>
      <c r="D135" s="46"/>
      <c r="E135" s="46"/>
      <c r="F135" s="46"/>
      <c r="G135" s="46"/>
      <c r="H135" s="46"/>
      <c r="I135" s="47"/>
      <c r="J135" s="94" t="s">
        <v>89</v>
      </c>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32"/>
      <c r="BA135" s="25"/>
      <c r="BB135" s="26"/>
      <c r="BC135" s="26"/>
      <c r="BD135" s="26"/>
      <c r="BE135" s="26"/>
      <c r="BF135" s="26"/>
      <c r="BG135" s="27"/>
      <c r="BH135" s="2"/>
      <c r="BI135" s="2"/>
      <c r="BJ135" s="2"/>
      <c r="BK135" s="2"/>
      <c r="BL135" s="2"/>
      <c r="BM135" s="2"/>
      <c r="BN135" s="2"/>
      <c r="BO135" s="2"/>
      <c r="BP135" s="2"/>
      <c r="BQ135" s="2"/>
      <c r="BR135" s="2"/>
      <c r="BS135" s="2"/>
    </row>
    <row r="136" spans="1:71" ht="13.5" customHeight="1">
      <c r="A136" s="2"/>
      <c r="B136" s="45"/>
      <c r="C136" s="46"/>
      <c r="D136" s="46"/>
      <c r="E136" s="46"/>
      <c r="F136" s="46"/>
      <c r="G136" s="46"/>
      <c r="H136" s="46"/>
      <c r="I136" s="47"/>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33"/>
      <c r="BA136" s="28"/>
      <c r="BB136" s="29"/>
      <c r="BC136" s="29"/>
      <c r="BD136" s="29"/>
      <c r="BE136" s="29"/>
      <c r="BF136" s="29"/>
      <c r="BG136" s="30"/>
      <c r="BH136" s="2"/>
      <c r="BI136" s="2"/>
      <c r="BJ136" s="2"/>
      <c r="BK136" s="2"/>
      <c r="BL136" s="2"/>
      <c r="BM136" s="2"/>
      <c r="BN136" s="2"/>
      <c r="BO136" s="2"/>
      <c r="BP136" s="2"/>
      <c r="BQ136" s="2"/>
      <c r="BR136" s="2"/>
      <c r="BS136" s="2"/>
    </row>
    <row r="137" spans="1:71" ht="13.5" customHeight="1">
      <c r="A137" s="2"/>
      <c r="B137" s="45"/>
      <c r="C137" s="46"/>
      <c r="D137" s="46"/>
      <c r="E137" s="46"/>
      <c r="F137" s="46"/>
      <c r="G137" s="46"/>
      <c r="H137" s="46"/>
      <c r="I137" s="47"/>
      <c r="J137" s="94" t="s">
        <v>90</v>
      </c>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32"/>
      <c r="BA137" s="25"/>
      <c r="BB137" s="26"/>
      <c r="BC137" s="26"/>
      <c r="BD137" s="26"/>
      <c r="BE137" s="26"/>
      <c r="BF137" s="26"/>
      <c r="BG137" s="27"/>
      <c r="BH137" s="2"/>
      <c r="BI137" s="2"/>
      <c r="BJ137" s="2"/>
      <c r="BK137" s="2"/>
      <c r="BL137" s="2"/>
      <c r="BM137" s="2"/>
      <c r="BN137" s="2"/>
      <c r="BO137" s="2"/>
      <c r="BP137" s="2"/>
      <c r="BQ137" s="2"/>
      <c r="BR137" s="2"/>
      <c r="BS137" s="2"/>
    </row>
    <row r="138" spans="1:71" ht="13.5" customHeight="1">
      <c r="A138" s="2"/>
      <c r="B138" s="45"/>
      <c r="C138" s="46"/>
      <c r="D138" s="46"/>
      <c r="E138" s="46"/>
      <c r="F138" s="46"/>
      <c r="G138" s="46"/>
      <c r="H138" s="46"/>
      <c r="I138" s="47"/>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33"/>
      <c r="BA138" s="28"/>
      <c r="BB138" s="29"/>
      <c r="BC138" s="29"/>
      <c r="BD138" s="29"/>
      <c r="BE138" s="29"/>
      <c r="BF138" s="29"/>
      <c r="BG138" s="30"/>
      <c r="BH138" s="2"/>
      <c r="BI138" s="2"/>
      <c r="BJ138" s="2"/>
      <c r="BK138" s="2"/>
      <c r="BL138" s="2"/>
      <c r="BM138" s="2"/>
      <c r="BN138" s="2"/>
      <c r="BO138" s="2"/>
      <c r="BP138" s="2"/>
      <c r="BQ138" s="2"/>
      <c r="BR138" s="2"/>
      <c r="BS138" s="2"/>
    </row>
    <row r="139" spans="1:71" ht="13.5" customHeight="1">
      <c r="A139" s="2"/>
      <c r="B139" s="45"/>
      <c r="C139" s="46"/>
      <c r="D139" s="46"/>
      <c r="E139" s="46"/>
      <c r="F139" s="46"/>
      <c r="G139" s="46"/>
      <c r="H139" s="46"/>
      <c r="I139" s="47"/>
      <c r="J139" s="94" t="s">
        <v>91</v>
      </c>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32"/>
      <c r="BA139" s="25"/>
      <c r="BB139" s="26"/>
      <c r="BC139" s="26"/>
      <c r="BD139" s="26"/>
      <c r="BE139" s="26"/>
      <c r="BF139" s="26"/>
      <c r="BG139" s="27"/>
      <c r="BH139" s="2"/>
      <c r="BI139" s="2"/>
      <c r="BJ139" s="2"/>
      <c r="BK139" s="2"/>
      <c r="BL139" s="2"/>
      <c r="BM139" s="2"/>
      <c r="BN139" s="2"/>
      <c r="BO139" s="2"/>
      <c r="BP139" s="2"/>
      <c r="BQ139" s="2"/>
      <c r="BR139" s="2"/>
      <c r="BS139" s="2"/>
    </row>
    <row r="140" spans="1:71" ht="13.5" customHeight="1">
      <c r="A140" s="2"/>
      <c r="B140" s="45"/>
      <c r="C140" s="46"/>
      <c r="D140" s="46"/>
      <c r="E140" s="46"/>
      <c r="F140" s="46"/>
      <c r="G140" s="46"/>
      <c r="H140" s="46"/>
      <c r="I140" s="47"/>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33"/>
      <c r="BA140" s="28"/>
      <c r="BB140" s="29"/>
      <c r="BC140" s="29"/>
      <c r="BD140" s="29"/>
      <c r="BE140" s="29"/>
      <c r="BF140" s="29"/>
      <c r="BG140" s="30"/>
      <c r="BH140" s="2"/>
      <c r="BI140" s="2"/>
      <c r="BJ140" s="2"/>
      <c r="BK140" s="2"/>
      <c r="BL140" s="2"/>
      <c r="BM140" s="2"/>
      <c r="BN140" s="2"/>
      <c r="BO140" s="2"/>
      <c r="BP140" s="2"/>
      <c r="BQ140" s="2"/>
      <c r="BR140" s="2"/>
      <c r="BS140" s="2"/>
    </row>
    <row r="141" spans="1:71" ht="13.5" customHeight="1">
      <c r="A141" s="2"/>
      <c r="B141" s="45"/>
      <c r="C141" s="46"/>
      <c r="D141" s="46"/>
      <c r="E141" s="46"/>
      <c r="F141" s="46"/>
      <c r="G141" s="46"/>
      <c r="H141" s="46"/>
      <c r="I141" s="47"/>
      <c r="J141" s="94" t="s">
        <v>92</v>
      </c>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32"/>
      <c r="BA141" s="25"/>
      <c r="BB141" s="26"/>
      <c r="BC141" s="26"/>
      <c r="BD141" s="26"/>
      <c r="BE141" s="26"/>
      <c r="BF141" s="26"/>
      <c r="BG141" s="27"/>
      <c r="BH141" s="2"/>
      <c r="BI141" s="2"/>
      <c r="BJ141" s="2"/>
      <c r="BK141" s="2"/>
      <c r="BL141" s="2"/>
      <c r="BM141" s="2"/>
      <c r="BN141" s="2"/>
      <c r="BO141" s="2"/>
      <c r="BP141" s="2"/>
      <c r="BQ141" s="2"/>
      <c r="BR141" s="2"/>
      <c r="BS141" s="2"/>
    </row>
    <row r="142" spans="1:71" ht="13.5" customHeight="1">
      <c r="A142" s="2"/>
      <c r="B142" s="45"/>
      <c r="C142" s="46"/>
      <c r="D142" s="46"/>
      <c r="E142" s="46"/>
      <c r="F142" s="46"/>
      <c r="G142" s="46"/>
      <c r="H142" s="46"/>
      <c r="I142" s="47"/>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33"/>
      <c r="BA142" s="28"/>
      <c r="BB142" s="29"/>
      <c r="BC142" s="29"/>
      <c r="BD142" s="29"/>
      <c r="BE142" s="29"/>
      <c r="BF142" s="29"/>
      <c r="BG142" s="30"/>
      <c r="BH142" s="2"/>
      <c r="BI142" s="2"/>
      <c r="BJ142" s="2"/>
      <c r="BK142" s="2"/>
      <c r="BL142" s="2"/>
      <c r="BM142" s="2"/>
      <c r="BN142" s="2"/>
      <c r="BO142" s="2"/>
      <c r="BP142" s="2"/>
      <c r="BQ142" s="2"/>
      <c r="BR142" s="2"/>
      <c r="BS142" s="2"/>
    </row>
    <row r="143" spans="1:71" ht="13.5" customHeight="1">
      <c r="A143" s="2"/>
      <c r="B143" s="45"/>
      <c r="C143" s="46"/>
      <c r="D143" s="46"/>
      <c r="E143" s="46"/>
      <c r="F143" s="46"/>
      <c r="G143" s="46"/>
      <c r="H143" s="46"/>
      <c r="I143" s="47"/>
      <c r="J143" s="94" t="s">
        <v>93</v>
      </c>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32"/>
      <c r="BA143" s="25"/>
      <c r="BB143" s="26"/>
      <c r="BC143" s="26"/>
      <c r="BD143" s="26"/>
      <c r="BE143" s="26"/>
      <c r="BF143" s="26"/>
      <c r="BG143" s="27"/>
      <c r="BH143" s="2"/>
      <c r="BI143" s="2"/>
      <c r="BJ143" s="2"/>
      <c r="BK143" s="2"/>
      <c r="BL143" s="2"/>
      <c r="BM143" s="2"/>
      <c r="BN143" s="2"/>
      <c r="BO143" s="2"/>
      <c r="BP143" s="2"/>
      <c r="BQ143" s="2"/>
      <c r="BR143" s="2"/>
      <c r="BS143" s="2"/>
    </row>
    <row r="144" spans="1:71" ht="13.5" customHeight="1">
      <c r="A144" s="2"/>
      <c r="B144" s="45"/>
      <c r="C144" s="46"/>
      <c r="D144" s="46"/>
      <c r="E144" s="46"/>
      <c r="F144" s="46"/>
      <c r="G144" s="46"/>
      <c r="H144" s="46"/>
      <c r="I144" s="47"/>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33"/>
      <c r="BA144" s="28"/>
      <c r="BB144" s="29"/>
      <c r="BC144" s="29"/>
      <c r="BD144" s="29"/>
      <c r="BE144" s="29"/>
      <c r="BF144" s="29"/>
      <c r="BG144" s="30"/>
      <c r="BH144" s="2"/>
      <c r="BI144" s="2"/>
      <c r="BJ144" s="2"/>
      <c r="BK144" s="2"/>
      <c r="BL144" s="2"/>
      <c r="BM144" s="2"/>
      <c r="BN144" s="2"/>
      <c r="BO144" s="2"/>
      <c r="BP144" s="2"/>
      <c r="BQ144" s="2"/>
      <c r="BR144" s="2"/>
      <c r="BS144" s="2"/>
    </row>
    <row r="145" spans="1:71" ht="18.75" customHeight="1">
      <c r="A145" s="2"/>
      <c r="B145" s="45"/>
      <c r="C145" s="46"/>
      <c r="D145" s="46"/>
      <c r="E145" s="46"/>
      <c r="F145" s="46"/>
      <c r="G145" s="46"/>
      <c r="H145" s="46"/>
      <c r="I145" s="47"/>
      <c r="J145" s="31" t="s">
        <v>274</v>
      </c>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32"/>
      <c r="BA145" s="25"/>
      <c r="BB145" s="26"/>
      <c r="BC145" s="26"/>
      <c r="BD145" s="26"/>
      <c r="BE145" s="26"/>
      <c r="BF145" s="26"/>
      <c r="BG145" s="27"/>
      <c r="BH145" s="2"/>
      <c r="BI145" s="2"/>
      <c r="BJ145" s="2"/>
      <c r="BK145" s="2"/>
      <c r="BL145" s="2"/>
      <c r="BM145" s="2"/>
      <c r="BN145" s="2"/>
      <c r="BO145" s="2"/>
      <c r="BP145" s="2"/>
      <c r="BQ145" s="2"/>
      <c r="BR145" s="2"/>
      <c r="BS145" s="2"/>
    </row>
    <row r="146" spans="1:71" ht="18.75" customHeight="1">
      <c r="A146" s="2"/>
      <c r="B146" s="45"/>
      <c r="C146" s="46"/>
      <c r="D146" s="46"/>
      <c r="E146" s="46"/>
      <c r="F146" s="46"/>
      <c r="G146" s="46"/>
      <c r="H146" s="46"/>
      <c r="I146" s="47"/>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33"/>
      <c r="BA146" s="28"/>
      <c r="BB146" s="29"/>
      <c r="BC146" s="29"/>
      <c r="BD146" s="29"/>
      <c r="BE146" s="29"/>
      <c r="BF146" s="29"/>
      <c r="BG146" s="30"/>
      <c r="BH146" s="2"/>
      <c r="BI146" s="2"/>
      <c r="BJ146" s="2"/>
      <c r="BK146" s="2"/>
      <c r="BL146" s="2"/>
      <c r="BM146" s="2"/>
      <c r="BN146" s="2"/>
      <c r="BO146" s="2"/>
      <c r="BP146" s="2"/>
      <c r="BQ146" s="2"/>
      <c r="BR146" s="2"/>
      <c r="BS146" s="2"/>
    </row>
    <row r="147" spans="1:71" ht="13.5" customHeight="1">
      <c r="A147" s="2"/>
      <c r="B147" s="45"/>
      <c r="C147" s="46"/>
      <c r="D147" s="46"/>
      <c r="E147" s="46"/>
      <c r="F147" s="46"/>
      <c r="G147" s="46"/>
      <c r="H147" s="46"/>
      <c r="I147" s="47"/>
      <c r="J147" s="94" t="s">
        <v>94</v>
      </c>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32"/>
      <c r="BA147" s="25"/>
      <c r="BB147" s="26"/>
      <c r="BC147" s="26"/>
      <c r="BD147" s="26"/>
      <c r="BE147" s="26"/>
      <c r="BF147" s="26"/>
      <c r="BG147" s="27"/>
      <c r="BH147" s="2"/>
      <c r="BI147" s="2"/>
      <c r="BJ147" s="2"/>
      <c r="BK147" s="2"/>
      <c r="BL147" s="2"/>
      <c r="BM147" s="2"/>
      <c r="BN147" s="2"/>
      <c r="BO147" s="2"/>
      <c r="BP147" s="2"/>
      <c r="BQ147" s="2"/>
      <c r="BR147" s="2"/>
      <c r="BS147" s="2"/>
    </row>
    <row r="148" spans="1:71" ht="13.5" customHeight="1">
      <c r="A148" s="2"/>
      <c r="B148" s="45"/>
      <c r="C148" s="46"/>
      <c r="D148" s="46"/>
      <c r="E148" s="46"/>
      <c r="F148" s="46"/>
      <c r="G148" s="46"/>
      <c r="H148" s="46"/>
      <c r="I148" s="47"/>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33"/>
      <c r="BA148" s="28"/>
      <c r="BB148" s="29"/>
      <c r="BC148" s="29"/>
      <c r="BD148" s="29"/>
      <c r="BE148" s="29"/>
      <c r="BF148" s="29"/>
      <c r="BG148" s="30"/>
      <c r="BH148" s="2"/>
      <c r="BI148" s="2"/>
      <c r="BJ148" s="2"/>
      <c r="BK148" s="2"/>
      <c r="BL148" s="2"/>
      <c r="BM148" s="2"/>
      <c r="BN148" s="2"/>
      <c r="BO148" s="2"/>
      <c r="BP148" s="2"/>
      <c r="BQ148" s="2"/>
      <c r="BR148" s="2"/>
      <c r="BS148" s="2"/>
    </row>
    <row r="149" spans="1:71" ht="13.5" customHeight="1">
      <c r="A149" s="2"/>
      <c r="B149" s="45"/>
      <c r="C149" s="46"/>
      <c r="D149" s="46"/>
      <c r="E149" s="46"/>
      <c r="F149" s="46"/>
      <c r="G149" s="46"/>
      <c r="H149" s="46"/>
      <c r="I149" s="47"/>
      <c r="J149" s="94" t="s">
        <v>95</v>
      </c>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32"/>
      <c r="BA149" s="25"/>
      <c r="BB149" s="26"/>
      <c r="BC149" s="26"/>
      <c r="BD149" s="26"/>
      <c r="BE149" s="26"/>
      <c r="BF149" s="26"/>
      <c r="BG149" s="27"/>
      <c r="BH149" s="2"/>
      <c r="BI149" s="2"/>
      <c r="BJ149" s="2"/>
      <c r="BK149" s="2"/>
      <c r="BL149" s="2"/>
      <c r="BM149" s="2"/>
      <c r="BN149" s="2"/>
      <c r="BO149" s="2"/>
      <c r="BP149" s="2"/>
      <c r="BQ149" s="2"/>
      <c r="BR149" s="2"/>
      <c r="BS149" s="2"/>
    </row>
    <row r="150" spans="1:71" ht="13.5" customHeight="1">
      <c r="A150" s="2"/>
      <c r="B150" s="48"/>
      <c r="C150" s="49"/>
      <c r="D150" s="49"/>
      <c r="E150" s="49"/>
      <c r="F150" s="49"/>
      <c r="G150" s="49"/>
      <c r="H150" s="49"/>
      <c r="I150" s="50"/>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33"/>
      <c r="BA150" s="28"/>
      <c r="BB150" s="29"/>
      <c r="BC150" s="29"/>
      <c r="BD150" s="29"/>
      <c r="BE150" s="29"/>
      <c r="BF150" s="29"/>
      <c r="BG150" s="30"/>
      <c r="BH150" s="2"/>
      <c r="BI150" s="2"/>
      <c r="BJ150" s="2"/>
      <c r="BK150" s="2"/>
      <c r="BL150" s="2"/>
      <c r="BM150" s="2"/>
      <c r="BN150" s="2"/>
      <c r="BO150" s="2"/>
      <c r="BP150" s="2"/>
      <c r="BQ150" s="2"/>
      <c r="BR150" s="2"/>
      <c r="BS150" s="2"/>
    </row>
    <row r="151" spans="1:71" ht="13.5" customHeight="1">
      <c r="A151" s="2"/>
      <c r="B151" s="95" t="s">
        <v>96</v>
      </c>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7"/>
      <c r="BH151" s="2"/>
      <c r="BI151" s="2"/>
      <c r="BJ151" s="2"/>
      <c r="BK151" s="2"/>
      <c r="BL151" s="2"/>
      <c r="BM151" s="2"/>
      <c r="BN151" s="2"/>
      <c r="BO151" s="2"/>
      <c r="BP151" s="2"/>
      <c r="BQ151" s="2"/>
      <c r="BR151" s="2"/>
      <c r="BS151" s="2"/>
    </row>
    <row r="152" spans="1:71" ht="13.5" customHeight="1">
      <c r="A152" s="2"/>
      <c r="B152" s="98"/>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100"/>
      <c r="BH152" s="2"/>
      <c r="BI152" s="2"/>
      <c r="BJ152" s="2"/>
      <c r="BK152" s="2"/>
      <c r="BL152" s="2"/>
      <c r="BM152" s="2"/>
      <c r="BN152" s="2"/>
      <c r="BO152" s="2"/>
      <c r="BP152" s="2"/>
      <c r="BQ152" s="2"/>
      <c r="BR152" s="2"/>
      <c r="BS152" s="2"/>
    </row>
    <row r="153" spans="1:71" ht="13.5" customHeight="1">
      <c r="A153" s="2"/>
      <c r="B153" s="34" t="s">
        <v>97</v>
      </c>
      <c r="C153" s="35"/>
      <c r="D153" s="35"/>
      <c r="E153" s="35"/>
      <c r="F153" s="35"/>
      <c r="G153" s="35"/>
      <c r="H153" s="35"/>
      <c r="I153" s="36"/>
      <c r="J153" s="92" t="s">
        <v>98</v>
      </c>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93"/>
      <c r="BA153" s="40"/>
      <c r="BB153" s="35"/>
      <c r="BC153" s="35"/>
      <c r="BD153" s="35"/>
      <c r="BE153" s="35"/>
      <c r="BF153" s="35"/>
      <c r="BG153" s="36"/>
      <c r="BH153" s="2"/>
      <c r="BI153" s="2"/>
      <c r="BJ153" s="2"/>
      <c r="BK153" s="2"/>
      <c r="BL153" s="2"/>
      <c r="BM153" s="2"/>
      <c r="BN153" s="2"/>
      <c r="BO153" s="2"/>
      <c r="BP153" s="2"/>
      <c r="BQ153" s="2"/>
      <c r="BR153" s="2"/>
      <c r="BS153" s="2"/>
    </row>
    <row r="154" spans="1:71" ht="13.5" customHeight="1">
      <c r="A154" s="2"/>
      <c r="B154" s="41"/>
      <c r="C154" s="35"/>
      <c r="D154" s="35"/>
      <c r="E154" s="35"/>
      <c r="F154" s="35"/>
      <c r="G154" s="35"/>
      <c r="H154" s="35"/>
      <c r="I154" s="36"/>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33"/>
      <c r="BA154" s="28"/>
      <c r="BB154" s="29"/>
      <c r="BC154" s="29"/>
      <c r="BD154" s="29"/>
      <c r="BE154" s="29"/>
      <c r="BF154" s="29"/>
      <c r="BG154" s="30"/>
      <c r="BH154" s="2"/>
      <c r="BI154" s="2"/>
      <c r="BJ154" s="2"/>
      <c r="BK154" s="2"/>
      <c r="BL154" s="2"/>
      <c r="BM154" s="2"/>
      <c r="BN154" s="2"/>
      <c r="BO154" s="2"/>
      <c r="BP154" s="2"/>
      <c r="BQ154" s="2"/>
      <c r="BR154" s="2"/>
      <c r="BS154" s="2"/>
    </row>
    <row r="155" spans="1:71" ht="13.5" customHeight="1">
      <c r="A155" s="2"/>
      <c r="B155" s="41"/>
      <c r="C155" s="35"/>
      <c r="D155" s="35"/>
      <c r="E155" s="35"/>
      <c r="F155" s="35"/>
      <c r="G155" s="35"/>
      <c r="H155" s="35"/>
      <c r="I155" s="36"/>
      <c r="J155" s="94" t="s">
        <v>99</v>
      </c>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32"/>
      <c r="BA155" s="25"/>
      <c r="BB155" s="26"/>
      <c r="BC155" s="26"/>
      <c r="BD155" s="26"/>
      <c r="BE155" s="26"/>
      <c r="BF155" s="26"/>
      <c r="BG155" s="27"/>
      <c r="BH155" s="2"/>
      <c r="BI155" s="2"/>
      <c r="BJ155" s="2"/>
      <c r="BK155" s="2"/>
      <c r="BL155" s="2"/>
      <c r="BM155" s="2"/>
      <c r="BN155" s="2"/>
      <c r="BO155" s="2"/>
      <c r="BP155" s="2"/>
      <c r="BQ155" s="2"/>
      <c r="BR155" s="2"/>
      <c r="BS155" s="2"/>
    </row>
    <row r="156" spans="1:71" ht="13.5" customHeight="1">
      <c r="A156" s="2"/>
      <c r="B156" s="41"/>
      <c r="C156" s="35"/>
      <c r="D156" s="35"/>
      <c r="E156" s="35"/>
      <c r="F156" s="35"/>
      <c r="G156" s="35"/>
      <c r="H156" s="35"/>
      <c r="I156" s="36"/>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33"/>
      <c r="BA156" s="28"/>
      <c r="BB156" s="29"/>
      <c r="BC156" s="29"/>
      <c r="BD156" s="29"/>
      <c r="BE156" s="29"/>
      <c r="BF156" s="29"/>
      <c r="BG156" s="30"/>
      <c r="BH156" s="2"/>
      <c r="BI156" s="2"/>
      <c r="BJ156" s="2"/>
      <c r="BK156" s="2"/>
      <c r="BL156" s="2"/>
      <c r="BM156" s="2"/>
      <c r="BN156" s="2"/>
      <c r="BO156" s="2"/>
      <c r="BP156" s="2"/>
      <c r="BQ156" s="2"/>
      <c r="BR156" s="2"/>
      <c r="BS156" s="2"/>
    </row>
    <row r="157" spans="1:71" ht="13.5" customHeight="1">
      <c r="A157" s="2"/>
      <c r="B157" s="41"/>
      <c r="C157" s="35"/>
      <c r="D157" s="35"/>
      <c r="E157" s="35"/>
      <c r="F157" s="35"/>
      <c r="G157" s="35"/>
      <c r="H157" s="35"/>
      <c r="I157" s="36"/>
      <c r="J157" s="94" t="s">
        <v>100</v>
      </c>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32"/>
      <c r="BA157" s="25"/>
      <c r="BB157" s="26"/>
      <c r="BC157" s="26"/>
      <c r="BD157" s="26"/>
      <c r="BE157" s="26"/>
      <c r="BF157" s="26"/>
      <c r="BG157" s="27"/>
      <c r="BH157" s="2"/>
      <c r="BI157" s="2"/>
      <c r="BJ157" s="2"/>
      <c r="BK157" s="2"/>
      <c r="BL157" s="2"/>
      <c r="BM157" s="2"/>
      <c r="BN157" s="2"/>
      <c r="BO157" s="2"/>
      <c r="BP157" s="2"/>
      <c r="BQ157" s="2"/>
      <c r="BR157" s="2"/>
      <c r="BS157" s="2"/>
    </row>
    <row r="158" spans="1:71" ht="13.5" customHeight="1">
      <c r="A158" s="2"/>
      <c r="B158" s="41"/>
      <c r="C158" s="35"/>
      <c r="D158" s="35"/>
      <c r="E158" s="35"/>
      <c r="F158" s="35"/>
      <c r="G158" s="35"/>
      <c r="H158" s="35"/>
      <c r="I158" s="36"/>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33"/>
      <c r="BA158" s="28"/>
      <c r="BB158" s="29"/>
      <c r="BC158" s="29"/>
      <c r="BD158" s="29"/>
      <c r="BE158" s="29"/>
      <c r="BF158" s="29"/>
      <c r="BG158" s="30"/>
      <c r="BH158" s="2"/>
      <c r="BI158" s="2"/>
      <c r="BJ158" s="2"/>
      <c r="BK158" s="2"/>
      <c r="BL158" s="2"/>
      <c r="BM158" s="2"/>
      <c r="BN158" s="2"/>
      <c r="BO158" s="2"/>
      <c r="BP158" s="2"/>
      <c r="BQ158" s="2"/>
      <c r="BR158" s="2"/>
      <c r="BS158" s="2"/>
    </row>
    <row r="159" spans="1:71" ht="13.5" customHeight="1">
      <c r="A159" s="2"/>
      <c r="B159" s="41"/>
      <c r="C159" s="35"/>
      <c r="D159" s="35"/>
      <c r="E159" s="35"/>
      <c r="F159" s="35"/>
      <c r="G159" s="35"/>
      <c r="H159" s="35"/>
      <c r="I159" s="36"/>
      <c r="J159" s="94" t="s">
        <v>101</v>
      </c>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32"/>
      <c r="BA159" s="25"/>
      <c r="BB159" s="26"/>
      <c r="BC159" s="26"/>
      <c r="BD159" s="26"/>
      <c r="BE159" s="26"/>
      <c r="BF159" s="26"/>
      <c r="BG159" s="27"/>
      <c r="BH159" s="2"/>
      <c r="BI159" s="2"/>
      <c r="BJ159" s="2"/>
      <c r="BK159" s="2"/>
      <c r="BL159" s="2"/>
      <c r="BM159" s="2"/>
      <c r="BN159" s="2"/>
      <c r="BO159" s="2"/>
      <c r="BP159" s="2"/>
      <c r="BQ159" s="2"/>
      <c r="BR159" s="2"/>
      <c r="BS159" s="2"/>
    </row>
    <row r="160" spans="1:71" ht="13.5" customHeight="1">
      <c r="A160" s="2"/>
      <c r="B160" s="41"/>
      <c r="C160" s="35"/>
      <c r="D160" s="35"/>
      <c r="E160" s="35"/>
      <c r="F160" s="35"/>
      <c r="G160" s="35"/>
      <c r="H160" s="35"/>
      <c r="I160" s="36"/>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33"/>
      <c r="BA160" s="28"/>
      <c r="BB160" s="29"/>
      <c r="BC160" s="29"/>
      <c r="BD160" s="29"/>
      <c r="BE160" s="29"/>
      <c r="BF160" s="29"/>
      <c r="BG160" s="30"/>
      <c r="BH160" s="2"/>
      <c r="BI160" s="2"/>
      <c r="BJ160" s="2"/>
      <c r="BK160" s="2"/>
      <c r="BL160" s="2"/>
      <c r="BM160" s="2"/>
      <c r="BN160" s="2"/>
      <c r="BO160" s="2"/>
      <c r="BP160" s="2"/>
      <c r="BQ160" s="2"/>
      <c r="BR160" s="2"/>
      <c r="BS160" s="2"/>
    </row>
    <row r="161" spans="1:71" ht="13.5" customHeight="1">
      <c r="A161" s="2"/>
      <c r="B161" s="41"/>
      <c r="C161" s="35"/>
      <c r="D161" s="35"/>
      <c r="E161" s="35"/>
      <c r="F161" s="35"/>
      <c r="G161" s="35"/>
      <c r="H161" s="35"/>
      <c r="I161" s="36"/>
      <c r="J161" s="94" t="s">
        <v>102</v>
      </c>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32"/>
      <c r="BA161" s="25"/>
      <c r="BB161" s="26"/>
      <c r="BC161" s="26"/>
      <c r="BD161" s="26"/>
      <c r="BE161" s="26"/>
      <c r="BF161" s="26"/>
      <c r="BG161" s="27"/>
      <c r="BH161" s="2"/>
      <c r="BI161" s="2"/>
      <c r="BJ161" s="2"/>
      <c r="BK161" s="2"/>
      <c r="BL161" s="2"/>
      <c r="BM161" s="2"/>
      <c r="BN161" s="2"/>
      <c r="BO161" s="2"/>
      <c r="BP161" s="2"/>
      <c r="BQ161" s="2"/>
      <c r="BR161" s="2"/>
      <c r="BS161" s="2"/>
    </row>
    <row r="162" spans="1:71" ht="13.5" customHeight="1">
      <c r="A162" s="2"/>
      <c r="B162" s="28"/>
      <c r="C162" s="29"/>
      <c r="D162" s="29"/>
      <c r="E162" s="29"/>
      <c r="F162" s="29"/>
      <c r="G162" s="29"/>
      <c r="H162" s="29"/>
      <c r="I162" s="30"/>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33"/>
      <c r="BA162" s="28"/>
      <c r="BB162" s="29"/>
      <c r="BC162" s="29"/>
      <c r="BD162" s="29"/>
      <c r="BE162" s="29"/>
      <c r="BF162" s="29"/>
      <c r="BG162" s="30"/>
      <c r="BH162" s="2"/>
      <c r="BI162" s="2"/>
      <c r="BJ162" s="2"/>
      <c r="BK162" s="2"/>
      <c r="BL162" s="2"/>
      <c r="BM162" s="2"/>
      <c r="BN162" s="2"/>
      <c r="BO162" s="2"/>
      <c r="BP162" s="2"/>
      <c r="BQ162" s="2"/>
      <c r="BR162" s="2"/>
      <c r="BS162" s="2"/>
    </row>
    <row r="163" spans="1:71"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row>
    <row r="164" spans="1:71"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row>
    <row r="165" spans="1:71"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row>
    <row r="166" spans="1:71"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row>
    <row r="167" spans="1:71"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row>
    <row r="168" spans="1:71"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row>
    <row r="169" spans="1:71"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row>
    <row r="170" spans="1:71"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row>
    <row r="171" spans="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row>
    <row r="172" spans="1:71"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row>
    <row r="173" spans="1:71"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row>
    <row r="174" spans="1:71"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row>
    <row r="175" spans="1:71"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row>
    <row r="176" spans="1:71"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row>
    <row r="177" spans="1:71"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row>
    <row r="178" spans="1:71"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row>
    <row r="179" spans="1:71"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row>
    <row r="180" spans="1:71"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row>
    <row r="181" spans="1:7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row>
    <row r="182" spans="1:71"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row>
    <row r="183" spans="1:71"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row>
    <row r="184" spans="1:71"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row>
    <row r="185" spans="1:71"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row>
    <row r="186" spans="1:71"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row>
    <row r="187" spans="1:71"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row>
    <row r="188" spans="1:71"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row>
    <row r="189" spans="1:71"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row>
    <row r="190" spans="1:71"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row>
    <row r="191" spans="1:7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row>
    <row r="192" spans="1:71"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row>
    <row r="193" spans="1:71"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row>
    <row r="194" spans="1:71"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row>
    <row r="195" spans="1:71"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row>
    <row r="196" spans="1:71"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row>
    <row r="197" spans="1:71"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row>
    <row r="198" spans="1:71"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row>
    <row r="199" spans="1:71"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row>
    <row r="200" spans="1:71"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row>
    <row r="201" spans="1:7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row>
    <row r="202" spans="1:71"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row>
    <row r="203" spans="1:71"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row>
    <row r="204" spans="1:71"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row>
    <row r="205" spans="1:71"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row>
    <row r="206" spans="1:71"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row>
    <row r="207" spans="1:71"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row>
    <row r="208" spans="1:71"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row>
    <row r="209" spans="1:71"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row>
    <row r="210" spans="1:71"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row>
    <row r="211" spans="1:7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row>
    <row r="212" spans="1:71"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row>
    <row r="213" spans="1:71"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row>
    <row r="214" spans="1:71"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row>
    <row r="215" spans="1:71"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row>
    <row r="216" spans="1:71"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row>
    <row r="217" spans="1:71"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row>
    <row r="218" spans="1:71"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row>
    <row r="219" spans="1:71"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row>
    <row r="220" spans="1:71"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row>
    <row r="221" spans="1:7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row>
    <row r="222" spans="1:71"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row>
    <row r="223" spans="1:71"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row>
    <row r="224" spans="1:71"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row>
    <row r="225" spans="1:71"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row>
    <row r="226" spans="1:71"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row>
    <row r="227" spans="1:71"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row>
    <row r="228" spans="1:71"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row>
    <row r="229" spans="1:71"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row>
    <row r="230" spans="1:71"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row>
    <row r="231" spans="1:7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row>
    <row r="232" spans="1:71"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row>
    <row r="233" spans="1:71"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row>
    <row r="234" spans="1:71"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row>
    <row r="235" spans="1:71"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row>
    <row r="236" spans="1:71"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row>
    <row r="237" spans="1:71"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row>
    <row r="238" spans="1:71"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row>
    <row r="239" spans="1:71"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row>
    <row r="240" spans="1:71"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row>
    <row r="241" spans="1:7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row>
    <row r="242" spans="1:71"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row>
    <row r="243" spans="1:71"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row>
    <row r="244" spans="1:71"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row>
    <row r="245" spans="1:71"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row>
    <row r="246" spans="1:71"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row>
    <row r="247" spans="1:71"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row>
    <row r="248" spans="1:71"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row>
    <row r="249" spans="1:71"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row>
    <row r="250" spans="1:71"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row>
    <row r="251" spans="1:7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row>
    <row r="252" spans="1:71"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row>
    <row r="253" spans="1:71"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row>
    <row r="254" spans="1:71"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row>
    <row r="255" spans="1:71"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row>
    <row r="256" spans="1:71"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row>
    <row r="257" spans="1:71"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row>
    <row r="258" spans="1:71"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row>
    <row r="259" spans="1:71"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row>
    <row r="260" spans="1:71"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row>
    <row r="261" spans="1:7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row>
    <row r="262" spans="1:71"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row>
    <row r="263" spans="1:71"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row>
    <row r="264" spans="1:71"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row>
    <row r="265" spans="1:71"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row>
    <row r="266" spans="1:71"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row>
    <row r="267" spans="1:71"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row>
    <row r="268" spans="1:71"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row>
    <row r="269" spans="1:71"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row>
    <row r="270" spans="1:71"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row>
    <row r="271" spans="1: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row>
    <row r="272" spans="1:71"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row>
    <row r="273" spans="1:71"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row>
    <row r="274" spans="1:71"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row>
    <row r="275" spans="1:71"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row>
    <row r="276" spans="1:71"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row>
    <row r="277" spans="1:71"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row>
    <row r="278" spans="1:71"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row>
    <row r="279" spans="1:71"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row>
    <row r="280" spans="1:71"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row>
    <row r="281" spans="1:7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row>
    <row r="282" spans="1:71"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row>
    <row r="283" spans="1:71"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row>
    <row r="284" spans="1:71"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row>
    <row r="285" spans="1:71"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row>
    <row r="286" spans="1:71"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row>
    <row r="287" spans="1:71"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row>
    <row r="288" spans="1:71"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row>
    <row r="289" spans="1:71"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row>
    <row r="290" spans="1:71"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row>
    <row r="291" spans="1:7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row>
    <row r="292" spans="1:71"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row>
    <row r="293" spans="1:71"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row>
    <row r="294" spans="1:71"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row>
    <row r="295" spans="1:71"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row>
    <row r="296" spans="1:71"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row>
    <row r="297" spans="1:71"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row>
    <row r="298" spans="1:71"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row>
    <row r="299" spans="1:71"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row>
    <row r="300" spans="1:71"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row>
    <row r="301" spans="1:7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row>
    <row r="302" spans="1:71"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row>
    <row r="303" spans="1:71"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row>
    <row r="304" spans="1:71"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row>
    <row r="305" spans="1:71"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row>
    <row r="306" spans="1:71"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row>
    <row r="307" spans="1:71"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row>
    <row r="308" spans="1:71"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row>
    <row r="309" spans="1:71"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row>
    <row r="310" spans="1:71"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row>
    <row r="311" spans="1:7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row>
    <row r="312" spans="1:71"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row>
    <row r="313" spans="1:71"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row>
    <row r="314" spans="1:71"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row>
    <row r="315" spans="1:71"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row>
    <row r="316" spans="1:71"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row>
    <row r="317" spans="1:71"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row>
    <row r="318" spans="1:71"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row>
    <row r="319" spans="1:71"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row>
    <row r="320" spans="1:71"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row>
    <row r="321" spans="1:7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row>
    <row r="322" spans="1:71"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row>
    <row r="323" spans="1:71"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row>
    <row r="324" spans="1:71"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row>
    <row r="325" spans="1:71"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row>
    <row r="326" spans="1:71"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row>
    <row r="327" spans="1:71"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row>
    <row r="328" spans="1:71"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row>
    <row r="329" spans="1:71"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row>
    <row r="330" spans="1:71"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row>
    <row r="331" spans="1:7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row>
    <row r="332" spans="1:71"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row>
    <row r="333" spans="1:71"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row>
    <row r="334" spans="1:71"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row>
    <row r="335" spans="1:71"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row>
    <row r="336" spans="1:71"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row>
    <row r="337" spans="1:71"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row>
    <row r="338" spans="1:71"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row>
    <row r="339" spans="1:71"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row>
    <row r="340" spans="1:71"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row>
    <row r="341" spans="1:7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row>
    <row r="342" spans="1:71"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row>
    <row r="343" spans="1:71"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row>
    <row r="344" spans="1:71"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row>
    <row r="345" spans="1:71"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row>
    <row r="346" spans="1:71"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row>
    <row r="347" spans="1:71"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row>
    <row r="348" spans="1:71"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row>
    <row r="349" spans="1:71"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row>
    <row r="350" spans="1:71"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row>
    <row r="351" spans="1:7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row>
    <row r="352" spans="1:71"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row>
    <row r="353" spans="1:71"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row>
    <row r="354" spans="1:71"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row>
    <row r="355" spans="1:71"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row>
    <row r="356" spans="1:71"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row>
    <row r="357" spans="1:71"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row>
    <row r="358" spans="1:71"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row>
    <row r="359" spans="1:71"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row>
    <row r="360" spans="1:71"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row>
    <row r="361" spans="1:7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row>
    <row r="362" spans="1:71"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row>
    <row r="363" spans="1:71"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row>
    <row r="364" spans="1:71"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row>
    <row r="365" spans="1:71"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row>
    <row r="366" spans="1:71"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row>
    <row r="367" spans="1:71"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row>
    <row r="368" spans="1:71"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row>
    <row r="369" spans="1:71"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row>
    <row r="370" spans="1:71"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row>
    <row r="371" spans="1: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row>
    <row r="372" spans="1:71"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row>
    <row r="373" spans="1:71"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row>
    <row r="374" spans="1:71"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row>
    <row r="375" spans="1:71"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row>
    <row r="376" spans="1:71"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row>
    <row r="377" spans="1:71"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row>
    <row r="378" spans="1:71"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row>
    <row r="379" spans="1:71"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row>
    <row r="380" spans="1:71"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row>
    <row r="381" spans="1:7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row>
    <row r="382" spans="1:71"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row>
    <row r="383" spans="1:71"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row>
    <row r="384" spans="1:71"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row>
    <row r="385" spans="1:71"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row>
    <row r="386" spans="1:71"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row>
    <row r="387" spans="1:71"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row>
    <row r="388" spans="1:71"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row>
    <row r="389" spans="1:71"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row>
    <row r="390" spans="1:71"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row>
    <row r="391" spans="1:7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row>
    <row r="392" spans="1:71"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row>
    <row r="393" spans="1:71"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row>
    <row r="394" spans="1:71"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row>
    <row r="395" spans="1:71"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row>
    <row r="396" spans="1:71"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row>
    <row r="397" spans="1:71"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row>
    <row r="398" spans="1:71"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row>
    <row r="399" spans="1:71"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row>
    <row r="400" spans="1:71"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row>
    <row r="401" spans="1:7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row>
    <row r="402" spans="1:71"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row>
    <row r="403" spans="1:71"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row>
    <row r="404" spans="1:71"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row>
    <row r="405" spans="1:71"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row>
    <row r="406" spans="1:71"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row>
    <row r="407" spans="1:71"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row>
    <row r="408" spans="1:71"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row>
    <row r="409" spans="1:71"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row>
    <row r="410" spans="1:71"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row>
    <row r="411" spans="1:7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row>
    <row r="412" spans="1:71"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row>
    <row r="413" spans="1:71"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row>
    <row r="414" spans="1:71"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row>
    <row r="415" spans="1:71"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row>
    <row r="416" spans="1:71"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row>
    <row r="417" spans="1:71"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row>
    <row r="418" spans="1:71"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row>
    <row r="419" spans="1:71"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row>
    <row r="420" spans="1:71"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row>
    <row r="421" spans="1:7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row>
    <row r="422" spans="1:71"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row>
    <row r="423" spans="1:71"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row>
    <row r="424" spans="1:71"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row>
    <row r="425" spans="1:71"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row>
    <row r="426" spans="1:71"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row>
    <row r="427" spans="1:71"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row>
    <row r="428" spans="1:71"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row>
    <row r="429" spans="1:71"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row>
    <row r="430" spans="1:71"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row>
    <row r="431" spans="1:7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row>
    <row r="432" spans="1:71"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row>
    <row r="433" spans="1:71"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row>
    <row r="434" spans="1:71"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row>
    <row r="435" spans="1:71"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row>
    <row r="436" spans="1:71"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row>
    <row r="437" spans="1:71"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row>
    <row r="438" spans="1:71"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row>
    <row r="439" spans="1:71"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row>
    <row r="440" spans="1:71"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row>
    <row r="441" spans="1:7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row>
    <row r="442" spans="1:71"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row>
    <row r="443" spans="1:71"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row>
    <row r="444" spans="1:71"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row>
    <row r="445" spans="1:71"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row>
    <row r="446" spans="1:71"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row>
    <row r="447" spans="1:71"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row>
    <row r="448" spans="1:71"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row>
    <row r="449" spans="1:71"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row>
    <row r="450" spans="1:71"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row>
    <row r="451" spans="1:7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row>
    <row r="452" spans="1:71"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row>
    <row r="453" spans="1:71"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row>
    <row r="454" spans="1:71"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row>
    <row r="455" spans="1:71"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row>
    <row r="456" spans="1:71"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row>
    <row r="457" spans="1:71"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row>
    <row r="458" spans="1:71"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row>
    <row r="459" spans="1:71"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row>
    <row r="460" spans="1:71"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row>
    <row r="461" spans="1:7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row>
    <row r="462" spans="1:71"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row>
    <row r="463" spans="1:71"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row>
    <row r="464" spans="1:71"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row>
    <row r="465" spans="1:71"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row>
    <row r="466" spans="1:71"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row>
    <row r="467" spans="1:71"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row>
    <row r="468" spans="1:71"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row>
    <row r="469" spans="1:71"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row>
    <row r="470" spans="1:71"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row>
    <row r="471" spans="1: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row>
    <row r="472" spans="1:71"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row>
    <row r="473" spans="1:71"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row>
    <row r="474" spans="1:71"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row>
    <row r="475" spans="1:71"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row>
    <row r="476" spans="1:71"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row>
    <row r="477" spans="1:71"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row>
    <row r="478" spans="1:71"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row>
    <row r="479" spans="1:71"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row>
    <row r="480" spans="1:71"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row>
    <row r="481" spans="1:7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row>
    <row r="482" spans="1:71"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row>
    <row r="483" spans="1:71"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row>
    <row r="484" spans="1:71"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row>
    <row r="485" spans="1:71"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row>
    <row r="486" spans="1:71"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row>
    <row r="487" spans="1:71"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row>
    <row r="488" spans="1:71"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row>
    <row r="489" spans="1:71"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row>
    <row r="490" spans="1:71"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row>
    <row r="491" spans="1:7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row>
    <row r="492" spans="1:71"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row>
    <row r="493" spans="1:71"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row>
    <row r="494" spans="1:71"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row>
    <row r="495" spans="1:71"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row>
    <row r="496" spans="1:71"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row>
    <row r="497" spans="1:71"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row>
    <row r="498" spans="1:71"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row>
    <row r="499" spans="1:71"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row>
    <row r="500" spans="1:71"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row>
    <row r="501" spans="1:7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row>
    <row r="502" spans="1:71"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row>
    <row r="503" spans="1:71"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row>
    <row r="504" spans="1:71"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row>
    <row r="505" spans="1:71"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row>
    <row r="506" spans="1:71"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row>
    <row r="507" spans="1:71"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row>
    <row r="508" spans="1:71"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row>
    <row r="509" spans="1:71"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row>
    <row r="510" spans="1:71"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row>
    <row r="511" spans="1:7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row>
    <row r="512" spans="1:71"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row>
    <row r="513" spans="1:71"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row>
    <row r="514" spans="1:71"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row>
    <row r="515" spans="1:71"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row>
    <row r="516" spans="1:71"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row>
    <row r="517" spans="1:71"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row>
    <row r="518" spans="1:71"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row>
    <row r="519" spans="1:71"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row>
    <row r="520" spans="1:71"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row>
    <row r="521" spans="1:7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row>
    <row r="522" spans="1:71"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row>
    <row r="523" spans="1:71"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row>
    <row r="524" spans="1:71"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row>
    <row r="525" spans="1:71"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row>
    <row r="526" spans="1:71"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row>
    <row r="527" spans="1:71"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row>
    <row r="528" spans="1:71"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row>
    <row r="529" spans="1:71"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row>
    <row r="530" spans="1:71"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row>
    <row r="531" spans="1:7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row>
    <row r="532" spans="1:71"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row>
    <row r="533" spans="1:71"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row>
    <row r="534" spans="1:71"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row>
    <row r="535" spans="1:71"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row>
    <row r="536" spans="1:71"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row>
    <row r="537" spans="1:71"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row>
    <row r="538" spans="1:71"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row>
    <row r="539" spans="1:71"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row>
    <row r="540" spans="1:71"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row>
    <row r="541" spans="1:7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row>
    <row r="542" spans="1:71"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row>
    <row r="543" spans="1:71"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row>
    <row r="544" spans="1:71"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row>
    <row r="545" spans="1:71"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row>
    <row r="546" spans="1:71"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row>
    <row r="547" spans="1:71"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row>
    <row r="548" spans="1:71"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row>
    <row r="549" spans="1:71"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row>
    <row r="550" spans="1:71"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row>
    <row r="551" spans="1:7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row>
    <row r="552" spans="1:71"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row>
    <row r="553" spans="1:71"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row>
    <row r="554" spans="1:71"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row>
    <row r="555" spans="1:71"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row>
    <row r="556" spans="1:71"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row>
    <row r="557" spans="1:71"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row>
    <row r="558" spans="1:71"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row>
    <row r="559" spans="1:71"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row>
    <row r="560" spans="1:71"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row>
    <row r="561" spans="1:7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row>
    <row r="562" spans="1:71"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row>
    <row r="563" spans="1:71"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row>
    <row r="564" spans="1:71"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row>
    <row r="565" spans="1:71"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row>
    <row r="566" spans="1:71"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row>
    <row r="567" spans="1:71"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row>
    <row r="568" spans="1:71"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row>
    <row r="569" spans="1:71"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row>
    <row r="570" spans="1:71"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row>
    <row r="571" spans="1: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row>
    <row r="572" spans="1:71"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row>
    <row r="573" spans="1:71"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row>
    <row r="574" spans="1:71"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row>
    <row r="575" spans="1:71"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row>
    <row r="576" spans="1:71"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row>
    <row r="577" spans="1:71"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row>
    <row r="578" spans="1:71"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row>
    <row r="579" spans="1:71"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row>
    <row r="580" spans="1:71"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row>
    <row r="581" spans="1:7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row>
    <row r="582" spans="1:71"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row>
    <row r="583" spans="1:71"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row>
    <row r="584" spans="1:71"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row>
    <row r="585" spans="1:71"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row>
    <row r="586" spans="1:71"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row>
    <row r="587" spans="1:71"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row>
    <row r="588" spans="1:71"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row>
    <row r="589" spans="1:71"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row>
    <row r="590" spans="1:71"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row>
    <row r="591" spans="1:7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row>
    <row r="592" spans="1:71"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row>
    <row r="593" spans="1:71"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row>
    <row r="594" spans="1:71"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row>
    <row r="595" spans="1:71"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row>
    <row r="596" spans="1:71"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row>
    <row r="597" spans="1:71"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row>
    <row r="598" spans="1:71"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row>
    <row r="599" spans="1:71"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row>
    <row r="600" spans="1:71"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row>
    <row r="601" spans="1:7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row>
    <row r="602" spans="1:71"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row>
    <row r="603" spans="1:71"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row>
    <row r="604" spans="1:71"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row>
    <row r="605" spans="1:71"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row>
    <row r="606" spans="1:71"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row>
    <row r="607" spans="1:71"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row>
    <row r="608" spans="1:71"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row>
    <row r="609" spans="1:71"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row>
    <row r="610" spans="1:71"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row>
    <row r="611" spans="1:7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row>
    <row r="612" spans="1:71"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row>
    <row r="613" spans="1:71"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row>
    <row r="614" spans="1:71"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row>
    <row r="615" spans="1:71"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row>
    <row r="616" spans="1:71"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row>
    <row r="617" spans="1:71"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row>
    <row r="618" spans="1:71"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row>
    <row r="619" spans="1:71"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row>
    <row r="620" spans="1:71"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row>
    <row r="621" spans="1:7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row>
    <row r="622" spans="1:71"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row>
    <row r="623" spans="1:71"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row>
    <row r="624" spans="1:71"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row>
    <row r="625" spans="1:71"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row>
    <row r="626" spans="1:71"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row>
    <row r="627" spans="1:71"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row>
    <row r="628" spans="1:71"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row>
    <row r="629" spans="1:71"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row>
    <row r="630" spans="1:71"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row>
    <row r="631" spans="1:7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row>
    <row r="632" spans="1:71"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row>
    <row r="633" spans="1:71"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row>
    <row r="634" spans="1:71"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row>
    <row r="635" spans="1:71"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row>
    <row r="636" spans="1:71"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row>
    <row r="637" spans="1:71"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row>
    <row r="638" spans="1:71"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row>
    <row r="639" spans="1:71"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row>
    <row r="640" spans="1:71"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row>
    <row r="641" spans="1:7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row>
    <row r="642" spans="1:71"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row>
    <row r="643" spans="1:71"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row>
    <row r="644" spans="1:71"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row>
    <row r="645" spans="1:71"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row>
    <row r="646" spans="1:71"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row>
    <row r="647" spans="1:71"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row>
    <row r="648" spans="1:71"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row>
    <row r="649" spans="1:71"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row>
    <row r="650" spans="1:71"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row>
    <row r="651" spans="1:7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row>
    <row r="652" spans="1:71"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row>
    <row r="653" spans="1:71"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row>
    <row r="654" spans="1:71"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row>
    <row r="655" spans="1:71"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row>
    <row r="656" spans="1:71"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row>
    <row r="657" spans="1:71"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row>
    <row r="658" spans="1:71"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row>
    <row r="659" spans="1:71"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row>
    <row r="660" spans="1:71"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row>
    <row r="661" spans="1:7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row>
    <row r="662" spans="1:71"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row>
    <row r="663" spans="1:71"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row>
    <row r="664" spans="1:71"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row>
    <row r="665" spans="1:71"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row>
    <row r="666" spans="1:71"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row>
    <row r="667" spans="1:71"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row>
    <row r="668" spans="1:71"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row>
    <row r="669" spans="1:71"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row>
    <row r="670" spans="1:71"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row>
    <row r="671" spans="1: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row>
    <row r="672" spans="1:71"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row>
    <row r="673" spans="1:71"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row>
    <row r="674" spans="1:71"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row>
    <row r="675" spans="1:71"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row>
    <row r="676" spans="1:71"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row>
    <row r="677" spans="1:71"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row>
    <row r="678" spans="1:71"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row>
    <row r="679" spans="1:71"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row>
    <row r="680" spans="1:71"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row>
    <row r="681" spans="1:7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row>
    <row r="682" spans="1:71"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row>
    <row r="683" spans="1:71"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row>
    <row r="684" spans="1:71"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row>
    <row r="685" spans="1:71"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row>
    <row r="686" spans="1:71"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row>
    <row r="687" spans="1:71"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row>
    <row r="688" spans="1:71"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row>
    <row r="689" spans="1:71"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row>
    <row r="690" spans="1:71"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row>
    <row r="691" spans="1:7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row>
    <row r="692" spans="1:71"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row>
    <row r="693" spans="1:71"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row>
    <row r="694" spans="1:71"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row>
    <row r="695" spans="1:71"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row>
    <row r="696" spans="1:71"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row>
    <row r="697" spans="1:71"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row>
    <row r="698" spans="1:71"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row>
    <row r="699" spans="1:71"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row>
    <row r="700" spans="1:71"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row>
    <row r="701" spans="1:7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row>
    <row r="702" spans="1:71"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row>
    <row r="703" spans="1:71"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row>
    <row r="704" spans="1:71"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row>
    <row r="705" spans="1:71"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row>
    <row r="706" spans="1:71"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row>
    <row r="707" spans="1:71"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row>
    <row r="708" spans="1:71"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row>
    <row r="709" spans="1:71"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row>
    <row r="710" spans="1:71"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row>
    <row r="711" spans="1:7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row>
    <row r="712" spans="1:71"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row>
    <row r="713" spans="1:71"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row>
    <row r="714" spans="1:71"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row>
    <row r="715" spans="1:71"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row>
    <row r="716" spans="1:71"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row>
    <row r="717" spans="1:71"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row>
    <row r="718" spans="1:71"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row>
    <row r="719" spans="1:71"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row>
    <row r="720" spans="1:71"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row>
    <row r="721" spans="1:7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row>
    <row r="722" spans="1:71"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row>
    <row r="723" spans="1:71"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row>
    <row r="724" spans="1:71"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row>
    <row r="725" spans="1:71"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row>
    <row r="726" spans="1:71"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row>
    <row r="727" spans="1:71"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row>
    <row r="728" spans="1:71"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row>
    <row r="729" spans="1:71"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row>
    <row r="730" spans="1:71"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row>
    <row r="731" spans="1:7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row>
    <row r="732" spans="1:71"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row>
    <row r="733" spans="1:71"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row>
    <row r="734" spans="1:71"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row>
    <row r="735" spans="1:71"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row>
    <row r="736" spans="1:71"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row>
    <row r="737" spans="1:71"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row>
    <row r="738" spans="1:71"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row>
    <row r="739" spans="1:71"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row>
    <row r="740" spans="1:71"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row>
    <row r="741" spans="1:7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row>
    <row r="742" spans="1:71"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row>
    <row r="743" spans="1:71"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row>
    <row r="744" spans="1:71"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row>
    <row r="745" spans="1:71"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row>
    <row r="746" spans="1:71"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row>
    <row r="747" spans="1:71"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row>
    <row r="748" spans="1:71"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row>
    <row r="749" spans="1:71"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row>
    <row r="750" spans="1:71"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row>
    <row r="751" spans="1:7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row>
    <row r="752" spans="1:71"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row>
    <row r="753" spans="1:71"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row>
    <row r="754" spans="1:71"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row>
    <row r="755" spans="1:71"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row>
    <row r="756" spans="1:71"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row>
    <row r="757" spans="1:71"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row>
    <row r="758" spans="1:71"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row>
    <row r="759" spans="1:71"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row>
    <row r="760" spans="1:71"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row>
    <row r="761" spans="1:7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row>
    <row r="762" spans="1:71"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row>
    <row r="763" spans="1:71"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row>
    <row r="764" spans="1:71"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row>
    <row r="765" spans="1:71"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row>
    <row r="766" spans="1:71"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row>
    <row r="767" spans="1:71"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row>
    <row r="768" spans="1:71"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row>
    <row r="769" spans="1:71"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row>
    <row r="770" spans="1:71"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row>
    <row r="771" spans="1: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row>
    <row r="772" spans="1:71"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row>
    <row r="773" spans="1:71"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row>
    <row r="774" spans="1:71"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row>
    <row r="775" spans="1:71"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row>
    <row r="776" spans="1:71"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row>
    <row r="777" spans="1:71"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row>
    <row r="778" spans="1:71"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row>
    <row r="779" spans="1:71"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row>
    <row r="780" spans="1:71"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row>
    <row r="781" spans="1:7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row>
    <row r="782" spans="1:71"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row>
    <row r="783" spans="1:71"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row>
    <row r="784" spans="1:71"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row>
    <row r="785" spans="1:71"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row>
    <row r="786" spans="1:71"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row>
    <row r="787" spans="1:71"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row>
    <row r="788" spans="1:71"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row>
    <row r="789" spans="1:71"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row>
    <row r="790" spans="1:71"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row>
    <row r="791" spans="1:7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row>
    <row r="792" spans="1:71"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row>
    <row r="793" spans="1:71"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row>
    <row r="794" spans="1:71"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row>
    <row r="795" spans="1:71"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row>
    <row r="796" spans="1:71"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row>
    <row r="797" spans="1:71"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row>
    <row r="798" spans="1:71"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row>
    <row r="799" spans="1:71"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row>
    <row r="800" spans="1:71"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row>
    <row r="801" spans="1:7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row>
    <row r="802" spans="1:71"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row>
    <row r="803" spans="1:71"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row>
    <row r="804" spans="1:71"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row>
    <row r="805" spans="1:71"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row>
    <row r="806" spans="1:71"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row>
    <row r="807" spans="1:71"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row>
    <row r="808" spans="1:71"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row>
    <row r="809" spans="1:71"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row>
    <row r="810" spans="1:71"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row>
    <row r="811" spans="1:7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row>
    <row r="812" spans="1:71"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row>
    <row r="813" spans="1:71"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row>
    <row r="814" spans="1:71"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row>
    <row r="815" spans="1:71"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row>
    <row r="816" spans="1:71"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row>
    <row r="817" spans="1:71"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row>
    <row r="818" spans="1:71"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row>
    <row r="819" spans="1:71"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row>
    <row r="820" spans="1:71"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row>
    <row r="821" spans="1:7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row>
    <row r="822" spans="1:71"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row>
    <row r="823" spans="1:71"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row>
    <row r="824" spans="1:71"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row>
    <row r="825" spans="1:71"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row>
    <row r="826" spans="1:71"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row>
    <row r="827" spans="1:71"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row>
    <row r="828" spans="1:71"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row>
    <row r="829" spans="1:71"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row>
    <row r="830" spans="1:71"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row>
    <row r="831" spans="1:7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row>
    <row r="832" spans="1:71"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row>
    <row r="833" spans="1:71"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row>
    <row r="834" spans="1:71"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row>
    <row r="835" spans="1:71"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row>
    <row r="836" spans="1:71"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row>
    <row r="837" spans="1:71"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row>
    <row r="838" spans="1:71"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row>
    <row r="839" spans="1:71"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row>
    <row r="840" spans="1:71"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row>
    <row r="841" spans="1:7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row>
    <row r="842" spans="1:71"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row>
    <row r="843" spans="1:71"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row>
    <row r="844" spans="1:71"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row>
    <row r="845" spans="1:71"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row>
    <row r="846" spans="1:71"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row>
    <row r="847" spans="1:71"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row>
    <row r="848" spans="1:71"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row>
    <row r="849" spans="1:71"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row>
    <row r="850" spans="1:71"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row>
    <row r="851" spans="1:7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row>
    <row r="852" spans="1:71"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row>
    <row r="853" spans="1:71"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row>
    <row r="854" spans="1:71"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row>
    <row r="855" spans="1:71"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row>
    <row r="856" spans="1:71"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row>
    <row r="857" spans="1:71"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row>
    <row r="858" spans="1:71"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row>
    <row r="859" spans="1:71"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row>
    <row r="860" spans="1:71"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row>
    <row r="861" spans="1:7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row>
    <row r="862" spans="1:71"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row>
    <row r="863" spans="1:71"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row>
    <row r="864" spans="1:71"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row>
    <row r="865" spans="1:71"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row>
    <row r="866" spans="1:71"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row>
    <row r="867" spans="1:71"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row>
    <row r="868" spans="1:71"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row>
    <row r="869" spans="1:71"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row>
    <row r="870" spans="1:71"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row>
    <row r="871" spans="1: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row>
    <row r="872" spans="1:71"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row>
    <row r="873" spans="1:71"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row>
    <row r="874" spans="1:71"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row>
    <row r="875" spans="1:71"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row>
    <row r="876" spans="1:71"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row>
    <row r="877" spans="1:71"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row>
    <row r="878" spans="1:71"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row>
    <row r="879" spans="1:71"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row>
    <row r="880" spans="1:71"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row>
    <row r="881" spans="1:7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row>
    <row r="882" spans="1:71"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row>
    <row r="883" spans="1:71"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row>
    <row r="884" spans="1:71"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row>
    <row r="885" spans="1:71"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row>
    <row r="886" spans="1:71"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row>
    <row r="887" spans="1:71"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row>
    <row r="888" spans="1:71"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row>
    <row r="889" spans="1:71"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row>
    <row r="890" spans="1:71"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row>
    <row r="891" spans="1:7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row>
    <row r="892" spans="1:71"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row>
    <row r="893" spans="1:71"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row>
    <row r="894" spans="1:71"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row>
    <row r="895" spans="1:71"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row>
    <row r="896" spans="1:71"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row>
    <row r="897" spans="1:71"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row>
    <row r="898" spans="1:71"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row>
    <row r="899" spans="1:71"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row>
    <row r="900" spans="1:71"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row>
    <row r="901" spans="1:7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row>
    <row r="902" spans="1:71"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row>
    <row r="903" spans="1:71"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row>
    <row r="904" spans="1:71"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row>
    <row r="905" spans="1:71"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row>
    <row r="906" spans="1:71"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row>
    <row r="907" spans="1:71"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row>
    <row r="908" spans="1:71"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row>
    <row r="909" spans="1:71"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row>
    <row r="910" spans="1:71"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row>
    <row r="911" spans="1:7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row>
    <row r="912" spans="1:71"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row>
    <row r="913" spans="1:71"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row>
    <row r="914" spans="1:71"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row>
    <row r="915" spans="1:71"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row>
    <row r="916" spans="1:71"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row>
    <row r="917" spans="1:71"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row>
    <row r="918" spans="1:71"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row>
    <row r="919" spans="1:71"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row>
    <row r="920" spans="1:71"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row>
    <row r="921" spans="1:7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row>
    <row r="922" spans="1:71"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row>
    <row r="923" spans="1:71"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row>
    <row r="924" spans="1:71"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row>
    <row r="925" spans="1:71"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row>
    <row r="926" spans="1:71"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row>
    <row r="927" spans="1:71"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row>
    <row r="928" spans="1:71"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row>
    <row r="929" spans="1:71"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row>
    <row r="930" spans="1:71"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row>
    <row r="931" spans="1:7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row>
    <row r="932" spans="1:71"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row>
    <row r="933" spans="1:71"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row>
    <row r="934" spans="1:71"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row>
    <row r="935" spans="1:71"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row>
    <row r="936" spans="1:71"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row>
    <row r="937" spans="1:71"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row>
    <row r="938" spans="1:71"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row>
    <row r="939" spans="1:71"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row>
    <row r="940" spans="1:71"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row>
    <row r="941" spans="1:7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row>
    <row r="942" spans="1:71"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row>
    <row r="943" spans="1:71"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row>
    <row r="944" spans="1:71"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row>
    <row r="945" spans="1:71"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row>
    <row r="946" spans="1:71"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row>
    <row r="947" spans="1:71"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row>
    <row r="948" spans="1:71"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row>
    <row r="949" spans="1:71"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row>
    <row r="950" spans="1:71"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row>
    <row r="951" spans="1:7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row>
    <row r="952" spans="1:71"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row>
    <row r="953" spans="1:71"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row>
    <row r="954" spans="1:71"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row>
    <row r="955" spans="1:71"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row>
    <row r="956" spans="1:71"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row>
    <row r="957" spans="1:71"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row>
    <row r="958" spans="1:71"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row>
    <row r="959" spans="1:71"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row>
    <row r="960" spans="1:71"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row>
  </sheetData>
  <mergeCells count="176">
    <mergeCell ref="J109:AZ110"/>
    <mergeCell ref="BA109:BG110"/>
    <mergeCell ref="B125:BG126"/>
    <mergeCell ref="J119:AZ120"/>
    <mergeCell ref="BA119:BG120"/>
    <mergeCell ref="J121:AZ122"/>
    <mergeCell ref="BA121:BG122"/>
    <mergeCell ref="J123:AZ124"/>
    <mergeCell ref="BA123:BG124"/>
    <mergeCell ref="BA97:BG98"/>
    <mergeCell ref="J99:AZ100"/>
    <mergeCell ref="BA99:BG100"/>
    <mergeCell ref="B101:BG102"/>
    <mergeCell ref="BA103:BG104"/>
    <mergeCell ref="J103:AZ104"/>
    <mergeCell ref="J105:AZ106"/>
    <mergeCell ref="BA105:BG106"/>
    <mergeCell ref="J107:AZ108"/>
    <mergeCell ref="BA107:BG108"/>
    <mergeCell ref="J161:AZ162"/>
    <mergeCell ref="BA161:BG162"/>
    <mergeCell ref="J149:AZ150"/>
    <mergeCell ref="B151:BG152"/>
    <mergeCell ref="J153:AZ154"/>
    <mergeCell ref="BA153:BG154"/>
    <mergeCell ref="J155:AZ156"/>
    <mergeCell ref="BA155:BG156"/>
    <mergeCell ref="BA157:BG158"/>
    <mergeCell ref="J143:AZ144"/>
    <mergeCell ref="BA143:BG144"/>
    <mergeCell ref="J145:AZ146"/>
    <mergeCell ref="BA145:BG146"/>
    <mergeCell ref="J147:AZ148"/>
    <mergeCell ref="BA147:BG148"/>
    <mergeCell ref="BA149:BG150"/>
    <mergeCell ref="J157:AZ158"/>
    <mergeCell ref="J159:AZ160"/>
    <mergeCell ref="BA159:BG160"/>
    <mergeCell ref="J133:AZ134"/>
    <mergeCell ref="BA133:BG134"/>
    <mergeCell ref="BA135:BG136"/>
    <mergeCell ref="J135:AZ136"/>
    <mergeCell ref="J137:AZ138"/>
    <mergeCell ref="BA137:BG138"/>
    <mergeCell ref="J139:AZ140"/>
    <mergeCell ref="BA139:BG140"/>
    <mergeCell ref="J141:AZ142"/>
    <mergeCell ref="BA141:BG142"/>
    <mergeCell ref="J79:AZ80"/>
    <mergeCell ref="BA79:BG80"/>
    <mergeCell ref="J81:AZ82"/>
    <mergeCell ref="J127:AZ128"/>
    <mergeCell ref="BA127:BG128"/>
    <mergeCell ref="J129:AZ130"/>
    <mergeCell ref="BA129:BG130"/>
    <mergeCell ref="J131:AZ132"/>
    <mergeCell ref="BA131:BG132"/>
    <mergeCell ref="BA81:BG82"/>
    <mergeCell ref="J83:AZ84"/>
    <mergeCell ref="BA83:BG84"/>
    <mergeCell ref="B85:BG86"/>
    <mergeCell ref="J87:AZ88"/>
    <mergeCell ref="BA87:BG88"/>
    <mergeCell ref="J89:AZ90"/>
    <mergeCell ref="BA89:BG90"/>
    <mergeCell ref="J91:AZ92"/>
    <mergeCell ref="BA91:BG92"/>
    <mergeCell ref="J93:AZ94"/>
    <mergeCell ref="BA93:BG94"/>
    <mergeCell ref="BA95:BG96"/>
    <mergeCell ref="J95:AZ96"/>
    <mergeCell ref="J97:AZ98"/>
    <mergeCell ref="B69:BG70"/>
    <mergeCell ref="J71:AZ72"/>
    <mergeCell ref="BA71:BG72"/>
    <mergeCell ref="BA73:BG74"/>
    <mergeCell ref="J73:AZ74"/>
    <mergeCell ref="J75:AZ76"/>
    <mergeCell ref="BA75:BG76"/>
    <mergeCell ref="J77:AZ78"/>
    <mergeCell ref="BA77:BG78"/>
    <mergeCell ref="J35:AZ36"/>
    <mergeCell ref="BA35:BG36"/>
    <mergeCell ref="BA37:BG38"/>
    <mergeCell ref="J59:AZ60"/>
    <mergeCell ref="BA59:BG60"/>
    <mergeCell ref="J61:AZ62"/>
    <mergeCell ref="BA61:BG62"/>
    <mergeCell ref="J63:AZ64"/>
    <mergeCell ref="BA63:BG64"/>
    <mergeCell ref="J55:AZ56"/>
    <mergeCell ref="J57:AZ58"/>
    <mergeCell ref="BA57:BG58"/>
    <mergeCell ref="J49:AZ50"/>
    <mergeCell ref="BA49:BG50"/>
    <mergeCell ref="J51:AZ52"/>
    <mergeCell ref="BA51:BG52"/>
    <mergeCell ref="J53:AZ54"/>
    <mergeCell ref="BA53:BG54"/>
    <mergeCell ref="BA55:BG56"/>
    <mergeCell ref="J45:AZ46"/>
    <mergeCell ref="J47:AZ48"/>
    <mergeCell ref="BA47:BG48"/>
    <mergeCell ref="J37:AZ38"/>
    <mergeCell ref="J39:AZ40"/>
    <mergeCell ref="J25:AZ26"/>
    <mergeCell ref="BA25:BG26"/>
    <mergeCell ref="J27:AZ28"/>
    <mergeCell ref="BA27:BG28"/>
    <mergeCell ref="J29:AZ30"/>
    <mergeCell ref="BA29:BG30"/>
    <mergeCell ref="J31:AZ32"/>
    <mergeCell ref="BA31:BG32"/>
    <mergeCell ref="J33:AZ34"/>
    <mergeCell ref="BA33:BG34"/>
    <mergeCell ref="AM6:AR6"/>
    <mergeCell ref="AS6:BG6"/>
    <mergeCell ref="J7:M7"/>
    <mergeCell ref="N7:AX7"/>
    <mergeCell ref="AY7:BG8"/>
    <mergeCell ref="J8:AX8"/>
    <mergeCell ref="J9:U9"/>
    <mergeCell ref="V9:X9"/>
    <mergeCell ref="Y9:AB9"/>
    <mergeCell ref="AC9:AI9"/>
    <mergeCell ref="AJ9:BG10"/>
    <mergeCell ref="J10:U10"/>
    <mergeCell ref="V10:AI10"/>
    <mergeCell ref="B153:I162"/>
    <mergeCell ref="B7:I8"/>
    <mergeCell ref="B9:I12"/>
    <mergeCell ref="J11:N11"/>
    <mergeCell ref="J12:Q12"/>
    <mergeCell ref="B15:I24"/>
    <mergeCell ref="B25:I32"/>
    <mergeCell ref="B33:I42"/>
    <mergeCell ref="J6:AL6"/>
    <mergeCell ref="O11:AF11"/>
    <mergeCell ref="AG11:BG11"/>
    <mergeCell ref="R12:AX12"/>
    <mergeCell ref="AY12:BG12"/>
    <mergeCell ref="B13:BG14"/>
    <mergeCell ref="J15:AZ16"/>
    <mergeCell ref="BA15:BG16"/>
    <mergeCell ref="J17:AZ18"/>
    <mergeCell ref="BA17:BG18"/>
    <mergeCell ref="J19:AZ20"/>
    <mergeCell ref="BA19:BG20"/>
    <mergeCell ref="J21:AZ22"/>
    <mergeCell ref="BA21:BG22"/>
    <mergeCell ref="BA23:BG24"/>
    <mergeCell ref="J23:AZ24"/>
    <mergeCell ref="BA39:BG40"/>
    <mergeCell ref="J41:AZ42"/>
    <mergeCell ref="BA41:BG42"/>
    <mergeCell ref="B43:BG44"/>
    <mergeCell ref="BA45:BG46"/>
    <mergeCell ref="B45:I62"/>
    <mergeCell ref="B127:I150"/>
    <mergeCell ref="B63:I68"/>
    <mergeCell ref="B71:I84"/>
    <mergeCell ref="B87:I90"/>
    <mergeCell ref="B91:I100"/>
    <mergeCell ref="B103:I124"/>
    <mergeCell ref="BA65:BG66"/>
    <mergeCell ref="J111:AZ112"/>
    <mergeCell ref="BA111:BG112"/>
    <mergeCell ref="J113:AZ114"/>
    <mergeCell ref="BA113:BG114"/>
    <mergeCell ref="J115:AZ116"/>
    <mergeCell ref="BA115:BG116"/>
    <mergeCell ref="BA117:BG118"/>
    <mergeCell ref="J117:AZ118"/>
    <mergeCell ref="J65:AZ66"/>
    <mergeCell ref="J67:AZ68"/>
    <mergeCell ref="BA67:BG68"/>
  </mergeCells>
  <phoneticPr fontId="27"/>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プルダウンリスト用!$K$2:$K$3</xm:f>
          </x14:formula1>
          <xm:sqref>BA15 BA17 BA19 BA21 BA23 BA25 BA27 BA29 BA31 BA33 BA35 BA37 BA39 BA41 BA45 BA47 BA49 BA51 BA53 BA55 BA57 BA59 BA61 BA63 BA65 BA67 BA71 BA73 BA75 BA77 BA79 BA81 BA83 BA87 BA89 BA91 BA93 BA95 BA97 BA99 BA103 BA105 BA107 BA109 BA111 BA113 BA115 BA117 BA119 BA121 BA123 BA127 BA129 BA131 BA133 BA135 BA137 BA139 BA141 BA143 BA145 BA147 BA149 BA153 BA155 BA157 BA159 BA161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000"/>
  <sheetViews>
    <sheetView topLeftCell="A43" workbookViewId="0"/>
  </sheetViews>
  <sheetFormatPr baseColWidth="10" defaultColWidth="14.5" defaultRowHeight="15" customHeight="1"/>
  <cols>
    <col min="1" max="2" width="1.83203125" customWidth="1"/>
    <col min="3" max="20" width="2.83203125" customWidth="1"/>
    <col min="21" max="21" width="10.33203125" customWidth="1"/>
    <col min="22" max="22" width="8.83203125" customWidth="1"/>
    <col min="23" max="59" width="2.1640625" customWidth="1"/>
    <col min="60" max="60" width="1.83203125" customWidth="1"/>
    <col min="61" max="61" width="8.83203125" customWidth="1"/>
    <col min="62" max="62" width="8.1640625" customWidth="1"/>
    <col min="63" max="65" width="8.83203125" customWidth="1"/>
    <col min="66" max="66" width="1.83203125" customWidth="1"/>
    <col min="67" max="67" width="8.1640625" hidden="1" customWidth="1"/>
    <col min="68" max="68" width="16.1640625" hidden="1" customWidth="1"/>
    <col min="69" max="69" width="20" hidden="1" customWidth="1"/>
    <col min="70" max="70" width="19.33203125" hidden="1" customWidth="1"/>
    <col min="71" max="71" width="12.33203125" hidden="1" customWidth="1"/>
  </cols>
  <sheetData>
    <row r="1" spans="1:71" ht="11.25" customHeight="1">
      <c r="A1" s="1"/>
      <c r="B1" s="2"/>
      <c r="C1" s="2"/>
      <c r="D1" s="2"/>
      <c r="E1" s="2"/>
      <c r="F1" s="2"/>
      <c r="G1" s="2"/>
      <c r="H1" s="2"/>
      <c r="I1" s="2"/>
      <c r="J1" s="2"/>
      <c r="K1" s="2"/>
      <c r="L1" s="2"/>
      <c r="M1" s="2"/>
      <c r="N1" s="2"/>
      <c r="O1" s="2"/>
      <c r="P1" s="2"/>
      <c r="Q1" s="2"/>
      <c r="R1" s="2"/>
      <c r="S1" s="2"/>
      <c r="T1" s="2"/>
      <c r="U1" s="2"/>
      <c r="V1" s="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1" t="e">
        <f>TEXT(MONTH(#REF!),"00")</f>
        <v>#REF!</v>
      </c>
      <c r="BP1" s="1" t="e">
        <f>TEXT(DAY(#REF!),"00")</f>
        <v>#REF!</v>
      </c>
      <c r="BQ1" s="1" t="e">
        <f>CONCATENATE(#REF!,BO1,BP1)</f>
        <v>#REF!</v>
      </c>
      <c r="BR1" s="1" t="e">
        <f>IF(V2="",CONCATENATE(BQ1,"_",#REF!,"_",#REF!,"_",#REF!),CONCATENATE(V2,"_",BQ1,"_",#REF!,"_",#REF!,"_",#REF!))</f>
        <v>#REF!</v>
      </c>
      <c r="BS1" s="2"/>
    </row>
    <row r="2" spans="1:71" ht="19.5" customHeight="1">
      <c r="A2" s="2"/>
      <c r="B2" s="4" t="s">
        <v>0</v>
      </c>
      <c r="C2" s="4"/>
      <c r="D2" s="4"/>
      <c r="E2" s="4"/>
      <c r="F2" s="4"/>
      <c r="G2" s="4"/>
      <c r="H2" s="4"/>
      <c r="I2" s="4"/>
      <c r="J2" s="4"/>
      <c r="K2" s="4"/>
      <c r="L2" s="4"/>
      <c r="M2" s="4"/>
      <c r="N2" s="4"/>
      <c r="O2" s="4"/>
      <c r="P2" s="5"/>
      <c r="Q2" s="5"/>
      <c r="R2" s="2"/>
      <c r="S2" s="2"/>
      <c r="T2" s="2"/>
      <c r="U2" s="2"/>
      <c r="V2" s="5"/>
      <c r="W2" s="2"/>
      <c r="X2" s="2"/>
      <c r="Y2" s="2"/>
      <c r="Z2" s="4"/>
      <c r="AA2" s="4"/>
      <c r="AB2" s="4"/>
      <c r="AC2" s="4"/>
      <c r="AD2" s="4"/>
      <c r="AE2" s="4"/>
      <c r="AF2" s="4"/>
      <c r="AG2" s="4"/>
      <c r="AH2" s="4"/>
      <c r="AI2" s="4"/>
      <c r="AJ2" s="4"/>
      <c r="AK2" s="4"/>
      <c r="AL2" s="4"/>
      <c r="AM2" s="4"/>
      <c r="AN2" s="4"/>
      <c r="AO2" s="4"/>
      <c r="AP2" s="4"/>
      <c r="AQ2" s="4"/>
      <c r="AR2" s="4"/>
      <c r="AS2" s="4"/>
      <c r="AT2" s="4"/>
      <c r="AU2" s="4"/>
      <c r="AV2" s="4"/>
      <c r="AW2" s="4"/>
      <c r="AX2" s="4"/>
      <c r="AY2" s="2"/>
      <c r="AZ2" s="2"/>
      <c r="BA2" s="2"/>
      <c r="BB2" s="2"/>
      <c r="BC2" s="2"/>
      <c r="BD2" s="2"/>
      <c r="BE2" s="2"/>
      <c r="BF2" s="2"/>
      <c r="BG2" s="2"/>
      <c r="BH2" s="2"/>
      <c r="BI2" s="2"/>
      <c r="BJ2" s="2"/>
      <c r="BK2" s="2"/>
      <c r="BL2" s="2"/>
      <c r="BM2" s="2"/>
      <c r="BN2" s="2"/>
      <c r="BO2" s="6" t="e">
        <f>IF(VLOOKUP(#REF!,$BO$3:$BP$3,2,FALSE)=0,"",VLOOKUP(#REF!,$BO$3:$BP$3,2,FALSE))</f>
        <v>#REF!</v>
      </c>
      <c r="BP2" s="6" t="e">
        <f>IF(#REF!="",#REF!,#REF!)</f>
        <v>#REF!</v>
      </c>
      <c r="BQ2" s="6" t="e">
        <f>CONCATENATE($BO$2,$BP$2)</f>
        <v>#REF!</v>
      </c>
      <c r="BR2" s="1" t="e">
        <f>IF(V2="",CONCATENATE(#REF!,"_ヒアリングシート_",#REF!,"_",#REF!),CONCATENATE(V2,"_",#REF!,"_ヒアリングシート_",#REF!,"_",#REF!))</f>
        <v>#REF!</v>
      </c>
      <c r="BS2" s="2"/>
    </row>
    <row r="3" spans="1:71" ht="19.5" customHeight="1">
      <c r="A3" s="2"/>
      <c r="B3" s="5"/>
      <c r="C3" s="5"/>
      <c r="D3" s="5"/>
      <c r="E3" s="5"/>
      <c r="F3" s="5"/>
      <c r="G3" s="5"/>
      <c r="H3" s="5"/>
      <c r="I3" s="5"/>
      <c r="J3" s="5"/>
      <c r="K3" s="5"/>
      <c r="L3" s="5"/>
      <c r="M3" s="5"/>
      <c r="N3" s="5"/>
      <c r="O3" s="5"/>
      <c r="P3" s="5"/>
      <c r="Q3" s="5"/>
      <c r="R3" s="5"/>
      <c r="S3" s="5"/>
      <c r="T3" s="5"/>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2"/>
      <c r="BI3" s="2"/>
      <c r="BJ3" s="2"/>
      <c r="BK3" s="2"/>
      <c r="BL3" s="2"/>
      <c r="BM3" s="2"/>
      <c r="BN3" s="2"/>
      <c r="BO3" s="1" t="s">
        <v>1</v>
      </c>
      <c r="BP3" s="1" t="s">
        <v>2</v>
      </c>
      <c r="BQ3" s="1" t="s">
        <v>3</v>
      </c>
      <c r="BR3" s="7">
        <f ca="1">NOW()</f>
        <v>46079.37960104167</v>
      </c>
      <c r="BS3" s="1">
        <v>141201001</v>
      </c>
    </row>
    <row r="4" spans="1:71" ht="25.5" customHeight="1">
      <c r="A4" s="2"/>
      <c r="B4" s="8" t="s">
        <v>103</v>
      </c>
      <c r="C4" s="2"/>
      <c r="D4" s="2"/>
      <c r="E4" s="2"/>
      <c r="F4" s="2"/>
      <c r="G4" s="2"/>
      <c r="H4" s="2"/>
      <c r="I4" s="2"/>
      <c r="J4" s="63"/>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64"/>
      <c r="AN4" s="29"/>
      <c r="AO4" s="29"/>
      <c r="AP4" s="29"/>
      <c r="AQ4" s="29"/>
      <c r="AR4" s="29"/>
      <c r="AS4" s="65"/>
      <c r="AT4" s="29"/>
      <c r="AU4" s="29"/>
      <c r="AV4" s="29"/>
      <c r="AW4" s="29"/>
      <c r="AX4" s="29"/>
      <c r="AY4" s="29"/>
      <c r="AZ4" s="29"/>
      <c r="BA4" s="29"/>
      <c r="BB4" s="29"/>
      <c r="BC4" s="29"/>
      <c r="BD4" s="29"/>
      <c r="BE4" s="29"/>
      <c r="BF4" s="29"/>
      <c r="BG4" s="29"/>
      <c r="BH4" s="2"/>
      <c r="BI4" s="2"/>
      <c r="BJ4" s="2"/>
      <c r="BK4" s="2"/>
      <c r="BL4" s="2"/>
      <c r="BM4" s="2"/>
      <c r="BN4" s="2"/>
      <c r="BO4" s="2"/>
      <c r="BP4" s="2"/>
      <c r="BQ4" s="2"/>
      <c r="BR4" s="1">
        <f>VALUE(BS4)</f>
        <v>10637</v>
      </c>
      <c r="BS4" s="1">
        <v>10637</v>
      </c>
    </row>
    <row r="5" spans="1:71" ht="19.5" customHeight="1">
      <c r="A5" s="2"/>
      <c r="B5" s="51" t="s">
        <v>5</v>
      </c>
      <c r="C5" s="26"/>
      <c r="D5" s="26"/>
      <c r="E5" s="26"/>
      <c r="F5" s="26"/>
      <c r="G5" s="26"/>
      <c r="H5" s="26"/>
      <c r="I5" s="27"/>
      <c r="J5" s="66" t="s">
        <v>6</v>
      </c>
      <c r="K5" s="67"/>
      <c r="L5" s="67"/>
      <c r="M5" s="67"/>
      <c r="N5" s="68"/>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9"/>
      <c r="AY5" s="70" t="s">
        <v>7</v>
      </c>
      <c r="AZ5" s="26"/>
      <c r="BA5" s="26"/>
      <c r="BB5" s="26"/>
      <c r="BC5" s="26"/>
      <c r="BD5" s="26"/>
      <c r="BE5" s="26"/>
      <c r="BF5" s="26"/>
      <c r="BG5" s="27"/>
      <c r="BH5" s="2"/>
      <c r="BI5" s="2"/>
      <c r="BJ5" s="2"/>
      <c r="BK5" s="2"/>
      <c r="BL5" s="2"/>
      <c r="BM5" s="2"/>
      <c r="BN5" s="2"/>
      <c r="BO5" s="2"/>
      <c r="BP5" s="9"/>
      <c r="BQ5" s="10"/>
      <c r="BR5" s="2"/>
      <c r="BS5" s="11" t="s">
        <v>8</v>
      </c>
    </row>
    <row r="6" spans="1:71" ht="27.75" customHeight="1">
      <c r="A6" s="2"/>
      <c r="B6" s="52"/>
      <c r="C6" s="53"/>
      <c r="D6" s="53"/>
      <c r="E6" s="53"/>
      <c r="F6" s="53"/>
      <c r="G6" s="53"/>
      <c r="H6" s="53"/>
      <c r="I6" s="54"/>
      <c r="J6" s="71"/>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3"/>
      <c r="AY6" s="28"/>
      <c r="AZ6" s="29"/>
      <c r="BA6" s="29"/>
      <c r="BB6" s="29"/>
      <c r="BC6" s="29"/>
      <c r="BD6" s="29"/>
      <c r="BE6" s="29"/>
      <c r="BF6" s="29"/>
      <c r="BG6" s="30"/>
      <c r="BH6" s="2"/>
      <c r="BI6" s="2"/>
      <c r="BJ6" s="2"/>
      <c r="BK6" s="2"/>
      <c r="BL6" s="2"/>
      <c r="BM6" s="2"/>
      <c r="BN6" s="2"/>
      <c r="BO6" s="2"/>
      <c r="BP6" s="9"/>
      <c r="BQ6" s="10"/>
      <c r="BR6" s="2"/>
      <c r="BS6" s="9"/>
    </row>
    <row r="7" spans="1:71" ht="21.75" customHeight="1">
      <c r="A7" s="2"/>
      <c r="B7" s="114" t="s">
        <v>104</v>
      </c>
      <c r="C7" s="55"/>
      <c r="D7" s="55"/>
      <c r="E7" s="55"/>
      <c r="F7" s="55"/>
      <c r="G7" s="55"/>
      <c r="H7" s="55"/>
      <c r="I7" s="56"/>
      <c r="J7" s="13" t="s">
        <v>105</v>
      </c>
      <c r="K7" s="101"/>
      <c r="L7" s="67"/>
      <c r="M7" s="67"/>
      <c r="N7" s="67"/>
      <c r="O7" s="67"/>
      <c r="P7" s="67"/>
      <c r="Q7" s="67"/>
      <c r="R7" s="67"/>
      <c r="S7" s="102"/>
      <c r="T7" s="103" t="s">
        <v>6</v>
      </c>
      <c r="U7" s="67"/>
      <c r="V7" s="67"/>
      <c r="W7" s="67"/>
      <c r="X7" s="68"/>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9"/>
      <c r="AY7" s="70" t="s">
        <v>106</v>
      </c>
      <c r="AZ7" s="26"/>
      <c r="BA7" s="26"/>
      <c r="BB7" s="26"/>
      <c r="BC7" s="26"/>
      <c r="BD7" s="26"/>
      <c r="BE7" s="26"/>
      <c r="BF7" s="26"/>
      <c r="BG7" s="27"/>
      <c r="BH7" s="2"/>
      <c r="BI7" s="2"/>
      <c r="BJ7" s="2"/>
      <c r="BK7" s="2"/>
      <c r="BL7" s="2"/>
      <c r="BM7" s="2"/>
      <c r="BN7" s="2"/>
      <c r="BO7" s="1"/>
      <c r="BP7" s="9"/>
      <c r="BQ7" s="12"/>
      <c r="BR7" s="1">
        <f t="shared" ref="BR7:BR15" si="0">VALUE(BS7)</f>
        <v>255</v>
      </c>
      <c r="BS7" s="9" t="s">
        <v>107</v>
      </c>
    </row>
    <row r="8" spans="1:71" ht="15.75" customHeight="1">
      <c r="A8" s="2"/>
      <c r="B8" s="41"/>
      <c r="C8" s="35"/>
      <c r="D8" s="35"/>
      <c r="E8" s="35"/>
      <c r="F8" s="35"/>
      <c r="G8" s="35"/>
      <c r="H8" s="35"/>
      <c r="I8" s="36"/>
      <c r="J8" s="104"/>
      <c r="K8" s="105"/>
      <c r="L8" s="105"/>
      <c r="M8" s="105"/>
      <c r="N8" s="106"/>
      <c r="O8" s="107"/>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8"/>
      <c r="AY8" s="41"/>
      <c r="AZ8" s="35"/>
      <c r="BA8" s="35"/>
      <c r="BB8" s="35"/>
      <c r="BC8" s="35"/>
      <c r="BD8" s="35"/>
      <c r="BE8" s="35"/>
      <c r="BF8" s="35"/>
      <c r="BG8" s="36"/>
      <c r="BH8" s="2"/>
      <c r="BI8" s="2"/>
      <c r="BJ8" s="2"/>
      <c r="BK8" s="2"/>
      <c r="BL8" s="2"/>
      <c r="BM8" s="2"/>
      <c r="BN8" s="2"/>
      <c r="BO8" s="1"/>
      <c r="BP8" s="9"/>
      <c r="BQ8" s="12"/>
      <c r="BR8" s="1">
        <f t="shared" si="0"/>
        <v>256</v>
      </c>
      <c r="BS8" s="9" t="s">
        <v>108</v>
      </c>
    </row>
    <row r="9" spans="1:71" ht="39.75" customHeight="1">
      <c r="A9" s="2"/>
      <c r="B9" s="37"/>
      <c r="C9" s="38"/>
      <c r="D9" s="38"/>
      <c r="E9" s="38"/>
      <c r="F9" s="38"/>
      <c r="G9" s="38"/>
      <c r="H9" s="38"/>
      <c r="I9" s="39"/>
      <c r="J9" s="28"/>
      <c r="K9" s="29"/>
      <c r="L9" s="29"/>
      <c r="M9" s="29"/>
      <c r="N9" s="33"/>
      <c r="O9" s="109"/>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4"/>
      <c r="AY9" s="28"/>
      <c r="AZ9" s="29"/>
      <c r="BA9" s="29"/>
      <c r="BB9" s="29"/>
      <c r="BC9" s="29"/>
      <c r="BD9" s="29"/>
      <c r="BE9" s="29"/>
      <c r="BF9" s="29"/>
      <c r="BG9" s="30"/>
      <c r="BH9" s="2"/>
      <c r="BI9" s="2"/>
      <c r="BJ9" s="2"/>
      <c r="BK9" s="2"/>
      <c r="BL9" s="2"/>
      <c r="BM9" s="2"/>
      <c r="BN9" s="2"/>
      <c r="BO9" s="1"/>
      <c r="BP9" s="9"/>
      <c r="BQ9" s="12"/>
      <c r="BR9" s="1">
        <f t="shared" si="0"/>
        <v>321</v>
      </c>
      <c r="BS9" s="9" t="s">
        <v>109</v>
      </c>
    </row>
    <row r="10" spans="1:71" ht="19.5" customHeight="1">
      <c r="A10" s="2"/>
      <c r="B10" s="42" t="s">
        <v>110</v>
      </c>
      <c r="C10" s="55"/>
      <c r="D10" s="55"/>
      <c r="E10" s="55"/>
      <c r="F10" s="55"/>
      <c r="G10" s="55"/>
      <c r="H10" s="55"/>
      <c r="I10" s="56"/>
      <c r="J10" s="74" t="s">
        <v>111</v>
      </c>
      <c r="K10" s="26"/>
      <c r="L10" s="26"/>
      <c r="M10" s="26"/>
      <c r="N10" s="26"/>
      <c r="O10" s="26"/>
      <c r="P10" s="26"/>
      <c r="Q10" s="26"/>
      <c r="R10" s="26"/>
      <c r="S10" s="26"/>
      <c r="T10" s="26"/>
      <c r="U10" s="75"/>
      <c r="V10" s="76" t="s">
        <v>11</v>
      </c>
      <c r="W10" s="26"/>
      <c r="X10" s="75"/>
      <c r="Y10" s="77" t="s">
        <v>6</v>
      </c>
      <c r="Z10" s="26"/>
      <c r="AA10" s="26"/>
      <c r="AB10" s="26"/>
      <c r="AC10" s="78"/>
      <c r="AD10" s="58"/>
      <c r="AE10" s="58"/>
      <c r="AF10" s="58"/>
      <c r="AG10" s="58"/>
      <c r="AH10" s="58"/>
      <c r="AI10" s="59"/>
      <c r="AJ10" s="70" t="s">
        <v>112</v>
      </c>
      <c r="AK10" s="26"/>
      <c r="AL10" s="26"/>
      <c r="AM10" s="26"/>
      <c r="AN10" s="26"/>
      <c r="AO10" s="26"/>
      <c r="AP10" s="26"/>
      <c r="AQ10" s="26"/>
      <c r="AR10" s="26"/>
      <c r="AS10" s="26"/>
      <c r="AT10" s="26"/>
      <c r="AU10" s="26"/>
      <c r="AV10" s="26"/>
      <c r="AW10" s="26"/>
      <c r="AX10" s="26"/>
      <c r="AY10" s="26"/>
      <c r="AZ10" s="26"/>
      <c r="BA10" s="26"/>
      <c r="BB10" s="26"/>
      <c r="BC10" s="26"/>
      <c r="BD10" s="26"/>
      <c r="BE10" s="26"/>
      <c r="BF10" s="26"/>
      <c r="BG10" s="27"/>
      <c r="BH10" s="2"/>
      <c r="BI10" s="2"/>
      <c r="BJ10" s="2"/>
      <c r="BK10" s="2"/>
      <c r="BL10" s="2"/>
      <c r="BM10" s="2"/>
      <c r="BN10" s="2"/>
      <c r="BO10" s="1"/>
      <c r="BP10" s="9"/>
      <c r="BQ10" s="12"/>
      <c r="BR10" s="1">
        <f t="shared" si="0"/>
        <v>438</v>
      </c>
      <c r="BS10" s="9" t="s">
        <v>12</v>
      </c>
    </row>
    <row r="11" spans="1:71" ht="39.75" customHeight="1">
      <c r="A11" s="2"/>
      <c r="B11" s="37"/>
      <c r="C11" s="38"/>
      <c r="D11" s="38"/>
      <c r="E11" s="38"/>
      <c r="F11" s="38"/>
      <c r="G11" s="38"/>
      <c r="H11" s="38"/>
      <c r="I11" s="39"/>
      <c r="J11" s="80"/>
      <c r="K11" s="81"/>
      <c r="L11" s="81"/>
      <c r="M11" s="81"/>
      <c r="N11" s="81"/>
      <c r="O11" s="81"/>
      <c r="P11" s="81"/>
      <c r="Q11" s="81"/>
      <c r="R11" s="81"/>
      <c r="S11" s="81"/>
      <c r="T11" s="81"/>
      <c r="U11" s="82"/>
      <c r="V11" s="83"/>
      <c r="W11" s="81"/>
      <c r="X11" s="81"/>
      <c r="Y11" s="81"/>
      <c r="Z11" s="81"/>
      <c r="AA11" s="81"/>
      <c r="AB11" s="81"/>
      <c r="AC11" s="81"/>
      <c r="AD11" s="81"/>
      <c r="AE11" s="81"/>
      <c r="AF11" s="81"/>
      <c r="AG11" s="81"/>
      <c r="AH11" s="81"/>
      <c r="AI11" s="84"/>
      <c r="AJ11" s="28"/>
      <c r="AK11" s="29"/>
      <c r="AL11" s="29"/>
      <c r="AM11" s="29"/>
      <c r="AN11" s="29"/>
      <c r="AO11" s="29"/>
      <c r="AP11" s="29"/>
      <c r="AQ11" s="29"/>
      <c r="AR11" s="29"/>
      <c r="AS11" s="29"/>
      <c r="AT11" s="29"/>
      <c r="AU11" s="29"/>
      <c r="AV11" s="29"/>
      <c r="AW11" s="29"/>
      <c r="AX11" s="29"/>
      <c r="AY11" s="29"/>
      <c r="AZ11" s="29"/>
      <c r="BA11" s="29"/>
      <c r="BB11" s="29"/>
      <c r="BC11" s="29"/>
      <c r="BD11" s="29"/>
      <c r="BE11" s="29"/>
      <c r="BF11" s="29"/>
      <c r="BG11" s="30"/>
      <c r="BH11" s="2"/>
      <c r="BI11" s="2"/>
      <c r="BJ11" s="2"/>
      <c r="BK11" s="2"/>
      <c r="BL11" s="2"/>
      <c r="BM11" s="2"/>
      <c r="BN11" s="2"/>
      <c r="BO11" s="1"/>
      <c r="BP11" s="9"/>
      <c r="BQ11" s="12"/>
      <c r="BR11" s="1">
        <f t="shared" si="0"/>
        <v>552</v>
      </c>
      <c r="BS11" s="9" t="s">
        <v>13</v>
      </c>
    </row>
    <row r="12" spans="1:71" ht="19.5" customHeight="1">
      <c r="A12" s="2"/>
      <c r="B12" s="42" t="s">
        <v>113</v>
      </c>
      <c r="C12" s="55"/>
      <c r="D12" s="55"/>
      <c r="E12" s="55"/>
      <c r="F12" s="55"/>
      <c r="G12" s="55"/>
      <c r="H12" s="55"/>
      <c r="I12" s="56"/>
      <c r="J12" s="74" t="s">
        <v>111</v>
      </c>
      <c r="K12" s="26"/>
      <c r="L12" s="26"/>
      <c r="M12" s="26"/>
      <c r="N12" s="26"/>
      <c r="O12" s="26"/>
      <c r="P12" s="26"/>
      <c r="Q12" s="26"/>
      <c r="R12" s="26"/>
      <c r="S12" s="26"/>
      <c r="T12" s="26"/>
      <c r="U12" s="75"/>
      <c r="V12" s="76" t="s">
        <v>11</v>
      </c>
      <c r="W12" s="26"/>
      <c r="X12" s="75"/>
      <c r="Y12" s="77" t="s">
        <v>6</v>
      </c>
      <c r="Z12" s="26"/>
      <c r="AA12" s="26"/>
      <c r="AB12" s="26"/>
      <c r="AC12" s="78"/>
      <c r="AD12" s="58"/>
      <c r="AE12" s="58"/>
      <c r="AF12" s="58"/>
      <c r="AG12" s="58"/>
      <c r="AH12" s="58"/>
      <c r="AI12" s="59"/>
      <c r="AJ12" s="70" t="s">
        <v>114</v>
      </c>
      <c r="AK12" s="26"/>
      <c r="AL12" s="26"/>
      <c r="AM12" s="26"/>
      <c r="AN12" s="26"/>
      <c r="AO12" s="26"/>
      <c r="AP12" s="26"/>
      <c r="AQ12" s="26"/>
      <c r="AR12" s="26"/>
      <c r="AS12" s="26"/>
      <c r="AT12" s="26"/>
      <c r="AU12" s="26"/>
      <c r="AV12" s="26"/>
      <c r="AW12" s="26"/>
      <c r="AX12" s="26"/>
      <c r="AY12" s="26"/>
      <c r="AZ12" s="26"/>
      <c r="BA12" s="26"/>
      <c r="BB12" s="26"/>
      <c r="BC12" s="26"/>
      <c r="BD12" s="26"/>
      <c r="BE12" s="26"/>
      <c r="BF12" s="26"/>
      <c r="BG12" s="27"/>
      <c r="BH12" s="2"/>
      <c r="BI12" s="2"/>
      <c r="BJ12" s="2"/>
      <c r="BK12" s="2"/>
      <c r="BL12" s="2"/>
      <c r="BM12" s="2"/>
      <c r="BN12" s="2"/>
      <c r="BO12" s="1"/>
      <c r="BP12" s="9"/>
      <c r="BQ12" s="12"/>
      <c r="BR12" s="1">
        <f t="shared" si="0"/>
        <v>438</v>
      </c>
      <c r="BS12" s="9" t="s">
        <v>12</v>
      </c>
    </row>
    <row r="13" spans="1:71" ht="39.75" customHeight="1">
      <c r="A13" s="2"/>
      <c r="B13" s="37"/>
      <c r="C13" s="38"/>
      <c r="D13" s="38"/>
      <c r="E13" s="38"/>
      <c r="F13" s="38"/>
      <c r="G13" s="38"/>
      <c r="H13" s="38"/>
      <c r="I13" s="39"/>
      <c r="J13" s="80"/>
      <c r="K13" s="81"/>
      <c r="L13" s="81"/>
      <c r="M13" s="81"/>
      <c r="N13" s="81"/>
      <c r="O13" s="81"/>
      <c r="P13" s="81"/>
      <c r="Q13" s="81"/>
      <c r="R13" s="81"/>
      <c r="S13" s="81"/>
      <c r="T13" s="81"/>
      <c r="U13" s="82"/>
      <c r="V13" s="83"/>
      <c r="W13" s="81"/>
      <c r="X13" s="81"/>
      <c r="Y13" s="81"/>
      <c r="Z13" s="81"/>
      <c r="AA13" s="81"/>
      <c r="AB13" s="81"/>
      <c r="AC13" s="81"/>
      <c r="AD13" s="81"/>
      <c r="AE13" s="81"/>
      <c r="AF13" s="81"/>
      <c r="AG13" s="81"/>
      <c r="AH13" s="81"/>
      <c r="AI13" s="84"/>
      <c r="AJ13" s="28"/>
      <c r="AK13" s="29"/>
      <c r="AL13" s="29"/>
      <c r="AM13" s="29"/>
      <c r="AN13" s="29"/>
      <c r="AO13" s="29"/>
      <c r="AP13" s="29"/>
      <c r="AQ13" s="29"/>
      <c r="AR13" s="29"/>
      <c r="AS13" s="29"/>
      <c r="AT13" s="29"/>
      <c r="AU13" s="29"/>
      <c r="AV13" s="29"/>
      <c r="AW13" s="29"/>
      <c r="AX13" s="29"/>
      <c r="AY13" s="29"/>
      <c r="AZ13" s="29"/>
      <c r="BA13" s="29"/>
      <c r="BB13" s="29"/>
      <c r="BC13" s="29"/>
      <c r="BD13" s="29"/>
      <c r="BE13" s="29"/>
      <c r="BF13" s="29"/>
      <c r="BG13" s="30"/>
      <c r="BH13" s="2"/>
      <c r="BI13" s="2"/>
      <c r="BJ13" s="2"/>
      <c r="BK13" s="2"/>
      <c r="BL13" s="2"/>
      <c r="BM13" s="2"/>
      <c r="BN13" s="2"/>
      <c r="BO13" s="1"/>
      <c r="BP13" s="9"/>
      <c r="BQ13" s="12"/>
      <c r="BR13" s="1">
        <f t="shared" si="0"/>
        <v>552</v>
      </c>
      <c r="BS13" s="9" t="s">
        <v>13</v>
      </c>
    </row>
    <row r="14" spans="1:71" ht="19.5" customHeight="1">
      <c r="A14" s="2"/>
      <c r="B14" s="42" t="s">
        <v>9</v>
      </c>
      <c r="C14" s="55"/>
      <c r="D14" s="55"/>
      <c r="E14" s="55"/>
      <c r="F14" s="55"/>
      <c r="G14" s="55"/>
      <c r="H14" s="55"/>
      <c r="I14" s="56"/>
      <c r="J14" s="74" t="s">
        <v>10</v>
      </c>
      <c r="K14" s="26"/>
      <c r="L14" s="26"/>
      <c r="M14" s="26"/>
      <c r="N14" s="26"/>
      <c r="O14" s="26"/>
      <c r="P14" s="26"/>
      <c r="Q14" s="26"/>
      <c r="R14" s="26"/>
      <c r="S14" s="26"/>
      <c r="T14" s="26"/>
      <c r="U14" s="75"/>
      <c r="V14" s="76" t="s">
        <v>11</v>
      </c>
      <c r="W14" s="26"/>
      <c r="X14" s="75"/>
      <c r="Y14" s="77" t="s">
        <v>6</v>
      </c>
      <c r="Z14" s="26"/>
      <c r="AA14" s="26"/>
      <c r="AB14" s="26"/>
      <c r="AC14" s="78"/>
      <c r="AD14" s="58"/>
      <c r="AE14" s="58"/>
      <c r="AF14" s="58"/>
      <c r="AG14" s="58"/>
      <c r="AH14" s="58"/>
      <c r="AI14" s="59"/>
      <c r="AJ14" s="110" t="s">
        <v>115</v>
      </c>
      <c r="AK14" s="26"/>
      <c r="AL14" s="26"/>
      <c r="AM14" s="26"/>
      <c r="AN14" s="26"/>
      <c r="AO14" s="26"/>
      <c r="AP14" s="26"/>
      <c r="AQ14" s="26"/>
      <c r="AR14" s="26"/>
      <c r="AS14" s="26"/>
      <c r="AT14" s="32"/>
      <c r="AU14" s="112"/>
      <c r="AV14" s="26"/>
      <c r="AW14" s="26"/>
      <c r="AX14" s="26"/>
      <c r="AY14" s="26"/>
      <c r="AZ14" s="26"/>
      <c r="BA14" s="26"/>
      <c r="BB14" s="26"/>
      <c r="BC14" s="26"/>
      <c r="BD14" s="26"/>
      <c r="BE14" s="26"/>
      <c r="BF14" s="26"/>
      <c r="BG14" s="27"/>
      <c r="BH14" s="2"/>
      <c r="BI14" s="2"/>
      <c r="BJ14" s="2"/>
      <c r="BK14" s="2"/>
      <c r="BL14" s="2"/>
      <c r="BM14" s="2"/>
      <c r="BN14" s="2"/>
      <c r="BO14" s="1"/>
      <c r="BP14" s="9"/>
      <c r="BQ14" s="12"/>
      <c r="BR14" s="1">
        <f t="shared" si="0"/>
        <v>438</v>
      </c>
      <c r="BS14" s="9" t="s">
        <v>12</v>
      </c>
    </row>
    <row r="15" spans="1:71" ht="39.75" customHeight="1">
      <c r="A15" s="2"/>
      <c r="B15" s="41"/>
      <c r="C15" s="35"/>
      <c r="D15" s="35"/>
      <c r="E15" s="35"/>
      <c r="F15" s="35"/>
      <c r="G15" s="35"/>
      <c r="H15" s="35"/>
      <c r="I15" s="36"/>
      <c r="J15" s="80"/>
      <c r="K15" s="81"/>
      <c r="L15" s="81"/>
      <c r="M15" s="81"/>
      <c r="N15" s="81"/>
      <c r="O15" s="81"/>
      <c r="P15" s="81"/>
      <c r="Q15" s="81"/>
      <c r="R15" s="81"/>
      <c r="S15" s="81"/>
      <c r="T15" s="81"/>
      <c r="U15" s="82"/>
      <c r="V15" s="83"/>
      <c r="W15" s="81"/>
      <c r="X15" s="81"/>
      <c r="Y15" s="81"/>
      <c r="Z15" s="81"/>
      <c r="AA15" s="81"/>
      <c r="AB15" s="81"/>
      <c r="AC15" s="81"/>
      <c r="AD15" s="81"/>
      <c r="AE15" s="81"/>
      <c r="AF15" s="81"/>
      <c r="AG15" s="81"/>
      <c r="AH15" s="81"/>
      <c r="AI15" s="84"/>
      <c r="AJ15" s="52"/>
      <c r="AK15" s="53"/>
      <c r="AL15" s="53"/>
      <c r="AM15" s="53"/>
      <c r="AN15" s="53"/>
      <c r="AO15" s="53"/>
      <c r="AP15" s="53"/>
      <c r="AQ15" s="53"/>
      <c r="AR15" s="53"/>
      <c r="AS15" s="53"/>
      <c r="AT15" s="111"/>
      <c r="AU15" s="113"/>
      <c r="AV15" s="29"/>
      <c r="AW15" s="29"/>
      <c r="AX15" s="29"/>
      <c r="AY15" s="29"/>
      <c r="AZ15" s="29"/>
      <c r="BA15" s="29"/>
      <c r="BB15" s="29"/>
      <c r="BC15" s="29"/>
      <c r="BD15" s="29"/>
      <c r="BE15" s="29"/>
      <c r="BF15" s="29"/>
      <c r="BG15" s="30"/>
      <c r="BH15" s="2"/>
      <c r="BI15" s="2"/>
      <c r="BJ15" s="2"/>
      <c r="BK15" s="2"/>
      <c r="BL15" s="2"/>
      <c r="BM15" s="2"/>
      <c r="BN15" s="2"/>
      <c r="BO15" s="1"/>
      <c r="BP15" s="9"/>
      <c r="BQ15" s="12"/>
      <c r="BR15" s="1">
        <f t="shared" si="0"/>
        <v>552</v>
      </c>
      <c r="BS15" s="9" t="s">
        <v>13</v>
      </c>
    </row>
    <row r="16" spans="1:71" ht="39.75" customHeight="1">
      <c r="A16" s="2"/>
      <c r="B16" s="41"/>
      <c r="C16" s="35"/>
      <c r="D16" s="35"/>
      <c r="E16" s="35"/>
      <c r="F16" s="35"/>
      <c r="G16" s="35"/>
      <c r="H16" s="35"/>
      <c r="I16" s="36"/>
      <c r="J16" s="57" t="s">
        <v>14</v>
      </c>
      <c r="K16" s="58"/>
      <c r="L16" s="58"/>
      <c r="M16" s="58"/>
      <c r="N16" s="59"/>
      <c r="O16" s="85"/>
      <c r="P16" s="86"/>
      <c r="Q16" s="86"/>
      <c r="R16" s="86"/>
      <c r="S16" s="86"/>
      <c r="T16" s="86"/>
      <c r="U16" s="86"/>
      <c r="V16" s="86"/>
      <c r="W16" s="86"/>
      <c r="X16" s="86"/>
      <c r="Y16" s="86"/>
      <c r="Z16" s="86"/>
      <c r="AA16" s="86"/>
      <c r="AB16" s="86"/>
      <c r="AC16" s="86"/>
      <c r="AD16" s="86"/>
      <c r="AE16" s="86"/>
      <c r="AF16" s="87"/>
      <c r="AG16" s="116"/>
      <c r="AH16" s="58"/>
      <c r="AI16" s="58"/>
      <c r="AJ16" s="58"/>
      <c r="AK16" s="59"/>
      <c r="AL16" s="122"/>
      <c r="AM16" s="86"/>
      <c r="AN16" s="86"/>
      <c r="AO16" s="86"/>
      <c r="AP16" s="86"/>
      <c r="AQ16" s="86"/>
      <c r="AR16" s="86"/>
      <c r="AS16" s="86"/>
      <c r="AT16" s="86"/>
      <c r="AU16" s="86"/>
      <c r="AV16" s="86"/>
      <c r="AW16" s="86"/>
      <c r="AX16" s="86"/>
      <c r="AY16" s="86"/>
      <c r="AZ16" s="86"/>
      <c r="BA16" s="86"/>
      <c r="BB16" s="86"/>
      <c r="BC16" s="86"/>
      <c r="BD16" s="86"/>
      <c r="BE16" s="86"/>
      <c r="BF16" s="86"/>
      <c r="BG16" s="87"/>
      <c r="BH16" s="2"/>
      <c r="BI16" s="2"/>
      <c r="BJ16" s="2"/>
      <c r="BK16" s="2"/>
      <c r="BL16" s="2"/>
      <c r="BM16" s="2"/>
      <c r="BN16" s="2"/>
      <c r="BO16" s="1"/>
      <c r="BP16" s="9"/>
      <c r="BQ16" s="12"/>
      <c r="BR16" s="1"/>
      <c r="BS16" s="9"/>
    </row>
    <row r="17" spans="1:71" ht="39.75" customHeight="1">
      <c r="A17" s="2"/>
      <c r="B17" s="37"/>
      <c r="C17" s="38"/>
      <c r="D17" s="38"/>
      <c r="E17" s="38"/>
      <c r="F17" s="38"/>
      <c r="G17" s="38"/>
      <c r="H17" s="38"/>
      <c r="I17" s="39"/>
      <c r="J17" s="60" t="s">
        <v>15</v>
      </c>
      <c r="K17" s="61"/>
      <c r="L17" s="61"/>
      <c r="M17" s="61"/>
      <c r="N17" s="61"/>
      <c r="O17" s="61"/>
      <c r="P17" s="61"/>
      <c r="Q17" s="62"/>
      <c r="R17" s="89"/>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90"/>
      <c r="AY17" s="91" t="s">
        <v>16</v>
      </c>
      <c r="AZ17" s="86"/>
      <c r="BA17" s="86"/>
      <c r="BB17" s="86"/>
      <c r="BC17" s="86"/>
      <c r="BD17" s="86"/>
      <c r="BE17" s="86"/>
      <c r="BF17" s="86"/>
      <c r="BG17" s="87"/>
      <c r="BH17" s="2"/>
      <c r="BI17" s="2"/>
      <c r="BJ17" s="2"/>
      <c r="BK17" s="2"/>
      <c r="BL17" s="2"/>
      <c r="BM17" s="2"/>
      <c r="BN17" s="2"/>
      <c r="BO17" s="1"/>
      <c r="BP17" s="9"/>
      <c r="BQ17" s="12"/>
      <c r="BR17" s="1"/>
      <c r="BS17" s="9"/>
    </row>
    <row r="18" spans="1:71" ht="19.5" customHeight="1">
      <c r="A18" s="2"/>
      <c r="B18" s="114" t="s">
        <v>116</v>
      </c>
      <c r="C18" s="55"/>
      <c r="D18" s="55"/>
      <c r="E18" s="55"/>
      <c r="F18" s="55"/>
      <c r="G18" s="55"/>
      <c r="H18" s="55"/>
      <c r="I18" s="56"/>
      <c r="J18" s="115" t="s">
        <v>117</v>
      </c>
      <c r="K18" s="27"/>
      <c r="L18" s="126"/>
      <c r="M18" s="27"/>
      <c r="N18" s="123" t="s">
        <v>118</v>
      </c>
      <c r="O18" s="115" t="s">
        <v>119</v>
      </c>
      <c r="P18" s="27"/>
      <c r="Q18" s="126"/>
      <c r="R18" s="27"/>
      <c r="S18" s="123" t="s">
        <v>118</v>
      </c>
      <c r="T18" s="115" t="s">
        <v>120</v>
      </c>
      <c r="U18" s="27"/>
      <c r="V18" s="127">
        <f>L18+Q18</f>
        <v>0</v>
      </c>
      <c r="W18" s="26"/>
      <c r="X18" s="27"/>
      <c r="Y18" s="123" t="s">
        <v>118</v>
      </c>
      <c r="Z18" s="125" t="s">
        <v>121</v>
      </c>
      <c r="AA18" s="26"/>
      <c r="AB18" s="26"/>
      <c r="AC18" s="26"/>
      <c r="AD18" s="27"/>
      <c r="AE18" s="117"/>
      <c r="AF18" s="26"/>
      <c r="AG18" s="27"/>
      <c r="AH18" s="119" t="s">
        <v>118</v>
      </c>
      <c r="AI18" s="27"/>
      <c r="AJ18" s="120" t="s">
        <v>122</v>
      </c>
      <c r="AK18" s="26"/>
      <c r="AL18" s="26"/>
      <c r="AM18" s="26"/>
      <c r="AN18" s="75"/>
      <c r="AO18" s="117"/>
      <c r="AP18" s="26"/>
      <c r="AQ18" s="27"/>
      <c r="AR18" s="119" t="s">
        <v>123</v>
      </c>
      <c r="AS18" s="27"/>
      <c r="AT18" s="14"/>
      <c r="AU18" s="14"/>
      <c r="AV18" s="14"/>
      <c r="AW18" s="14"/>
      <c r="AX18" s="14"/>
      <c r="AY18" s="14"/>
      <c r="AZ18" s="14"/>
      <c r="BA18" s="14"/>
      <c r="BB18" s="14"/>
      <c r="BC18" s="14"/>
      <c r="BD18" s="14"/>
      <c r="BE18" s="14"/>
      <c r="BF18" s="14"/>
      <c r="BG18" s="15"/>
      <c r="BH18" s="2"/>
      <c r="BI18" s="2"/>
      <c r="BJ18" s="2"/>
      <c r="BK18" s="2"/>
      <c r="BL18" s="2"/>
      <c r="BM18" s="2"/>
      <c r="BN18" s="2"/>
      <c r="BO18" s="1"/>
      <c r="BP18" s="9"/>
      <c r="BQ18" s="12"/>
      <c r="BR18" s="1">
        <f t="shared" ref="BR18:BR52" si="1">VALUE(BS18)</f>
        <v>735</v>
      </c>
      <c r="BS18" s="9" t="s">
        <v>20</v>
      </c>
    </row>
    <row r="19" spans="1:71" ht="19.5" customHeight="1">
      <c r="A19" s="2"/>
      <c r="B19" s="37"/>
      <c r="C19" s="38"/>
      <c r="D19" s="38"/>
      <c r="E19" s="38"/>
      <c r="F19" s="38"/>
      <c r="G19" s="38"/>
      <c r="H19" s="38"/>
      <c r="I19" s="39"/>
      <c r="J19" s="28"/>
      <c r="K19" s="30"/>
      <c r="L19" s="118"/>
      <c r="M19" s="30"/>
      <c r="N19" s="124"/>
      <c r="O19" s="28"/>
      <c r="P19" s="30"/>
      <c r="Q19" s="118"/>
      <c r="R19" s="30"/>
      <c r="S19" s="124"/>
      <c r="T19" s="28"/>
      <c r="U19" s="30"/>
      <c r="V19" s="118"/>
      <c r="W19" s="29"/>
      <c r="X19" s="30"/>
      <c r="Y19" s="124"/>
      <c r="Z19" s="28"/>
      <c r="AA19" s="29"/>
      <c r="AB19" s="29"/>
      <c r="AC19" s="29"/>
      <c r="AD19" s="30"/>
      <c r="AE19" s="118"/>
      <c r="AF19" s="29"/>
      <c r="AG19" s="30"/>
      <c r="AH19" s="113"/>
      <c r="AI19" s="30"/>
      <c r="AJ19" s="28"/>
      <c r="AK19" s="29"/>
      <c r="AL19" s="29"/>
      <c r="AM19" s="29"/>
      <c r="AN19" s="121"/>
      <c r="AO19" s="118"/>
      <c r="AP19" s="29"/>
      <c r="AQ19" s="30"/>
      <c r="AR19" s="113"/>
      <c r="AS19" s="30"/>
      <c r="AT19" s="16"/>
      <c r="AU19" s="16"/>
      <c r="AV19" s="16"/>
      <c r="AW19" s="16"/>
      <c r="AX19" s="16"/>
      <c r="AY19" s="16"/>
      <c r="AZ19" s="16"/>
      <c r="BA19" s="16"/>
      <c r="BB19" s="16"/>
      <c r="BC19" s="16"/>
      <c r="BD19" s="16"/>
      <c r="BE19" s="16"/>
      <c r="BF19" s="16"/>
      <c r="BG19" s="17"/>
      <c r="BH19" s="2"/>
      <c r="BI19" s="2"/>
      <c r="BJ19" s="2"/>
      <c r="BK19" s="2"/>
      <c r="BL19" s="2"/>
      <c r="BM19" s="2"/>
      <c r="BN19" s="2"/>
      <c r="BO19" s="1"/>
      <c r="BP19" s="9"/>
      <c r="BQ19" s="12"/>
      <c r="BR19" s="1">
        <f t="shared" si="1"/>
        <v>763</v>
      </c>
      <c r="BS19" s="9" t="s">
        <v>21</v>
      </c>
    </row>
    <row r="20" spans="1:71" ht="19.5" customHeight="1">
      <c r="A20" s="2"/>
      <c r="B20" s="114" t="s">
        <v>124</v>
      </c>
      <c r="C20" s="55"/>
      <c r="D20" s="55"/>
      <c r="E20" s="55"/>
      <c r="F20" s="55"/>
      <c r="G20" s="55"/>
      <c r="H20" s="55"/>
      <c r="I20" s="56"/>
      <c r="J20" s="25"/>
      <c r="K20" s="26"/>
      <c r="L20" s="26"/>
      <c r="M20" s="26"/>
      <c r="N20" s="27"/>
      <c r="O20" s="125" t="s">
        <v>125</v>
      </c>
      <c r="P20" s="26"/>
      <c r="Q20" s="26"/>
      <c r="R20" s="26"/>
      <c r="S20" s="27"/>
      <c r="T20" s="25"/>
      <c r="U20" s="27"/>
      <c r="V20" s="143" t="s">
        <v>126</v>
      </c>
      <c r="W20" s="26"/>
      <c r="X20" s="27"/>
      <c r="Y20" s="145"/>
      <c r="Z20" s="26"/>
      <c r="AA20" s="26"/>
      <c r="AB20" s="26"/>
      <c r="AC20" s="32"/>
      <c r="AD20" s="135" t="s">
        <v>123</v>
      </c>
      <c r="AE20" s="128" t="s">
        <v>127</v>
      </c>
      <c r="AF20" s="26"/>
      <c r="AG20" s="26"/>
      <c r="AH20" s="26"/>
      <c r="AI20" s="27"/>
      <c r="AJ20" s="132"/>
      <c r="AK20" s="26"/>
      <c r="AL20" s="26"/>
      <c r="AM20" s="26"/>
      <c r="AN20" s="32"/>
      <c r="AO20" s="135" t="s">
        <v>128</v>
      </c>
      <c r="AP20" s="137" t="s">
        <v>129</v>
      </c>
      <c r="AQ20" s="138"/>
      <c r="AR20" s="138"/>
      <c r="AS20" s="138"/>
      <c r="AT20" s="139"/>
      <c r="AU20" s="141"/>
      <c r="AV20" s="26"/>
      <c r="AW20" s="26"/>
      <c r="AX20" s="26"/>
      <c r="AY20" s="32"/>
      <c r="AZ20" s="135" t="s">
        <v>128</v>
      </c>
      <c r="BA20" s="142"/>
      <c r="BB20" s="26"/>
      <c r="BC20" s="26"/>
      <c r="BD20" s="26"/>
      <c r="BE20" s="26"/>
      <c r="BF20" s="26"/>
      <c r="BG20" s="27"/>
      <c r="BH20" s="2"/>
      <c r="BI20" s="2"/>
      <c r="BJ20" s="2"/>
      <c r="BK20" s="2"/>
      <c r="BL20" s="2"/>
      <c r="BM20" s="2"/>
      <c r="BN20" s="2"/>
      <c r="BO20" s="1"/>
      <c r="BP20" s="9"/>
      <c r="BQ20" s="12"/>
      <c r="BR20" s="1">
        <f t="shared" si="1"/>
        <v>735</v>
      </c>
      <c r="BS20" s="9" t="s">
        <v>20</v>
      </c>
    </row>
    <row r="21" spans="1:71" ht="19.5" customHeight="1">
      <c r="A21" s="2"/>
      <c r="B21" s="52"/>
      <c r="C21" s="53"/>
      <c r="D21" s="53"/>
      <c r="E21" s="53"/>
      <c r="F21" s="53"/>
      <c r="G21" s="53"/>
      <c r="H21" s="53"/>
      <c r="I21" s="54"/>
      <c r="J21" s="28"/>
      <c r="K21" s="29"/>
      <c r="L21" s="29"/>
      <c r="M21" s="29"/>
      <c r="N21" s="30"/>
      <c r="O21" s="133"/>
      <c r="P21" s="130"/>
      <c r="Q21" s="130"/>
      <c r="R21" s="130"/>
      <c r="S21" s="131"/>
      <c r="T21" s="133"/>
      <c r="U21" s="131"/>
      <c r="V21" s="144"/>
      <c r="W21" s="130"/>
      <c r="X21" s="131"/>
      <c r="Y21" s="28"/>
      <c r="Z21" s="29"/>
      <c r="AA21" s="29"/>
      <c r="AB21" s="29"/>
      <c r="AC21" s="33"/>
      <c r="AD21" s="146"/>
      <c r="AE21" s="129"/>
      <c r="AF21" s="130"/>
      <c r="AG21" s="130"/>
      <c r="AH21" s="130"/>
      <c r="AI21" s="131"/>
      <c r="AJ21" s="133"/>
      <c r="AK21" s="130"/>
      <c r="AL21" s="130"/>
      <c r="AM21" s="130"/>
      <c r="AN21" s="134"/>
      <c r="AO21" s="136"/>
      <c r="AP21" s="140"/>
      <c r="AQ21" s="130"/>
      <c r="AR21" s="130"/>
      <c r="AS21" s="130"/>
      <c r="AT21" s="134"/>
      <c r="AU21" s="140"/>
      <c r="AV21" s="130"/>
      <c r="AW21" s="130"/>
      <c r="AX21" s="130"/>
      <c r="AY21" s="134"/>
      <c r="AZ21" s="136"/>
      <c r="BA21" s="113"/>
      <c r="BB21" s="29"/>
      <c r="BC21" s="29"/>
      <c r="BD21" s="29"/>
      <c r="BE21" s="29"/>
      <c r="BF21" s="29"/>
      <c r="BG21" s="30"/>
      <c r="BH21" s="2"/>
      <c r="BI21" s="2"/>
      <c r="BJ21" s="2"/>
      <c r="BK21" s="2"/>
      <c r="BL21" s="2"/>
      <c r="BM21" s="2"/>
      <c r="BN21" s="2"/>
      <c r="BO21" s="1"/>
      <c r="BP21" s="9"/>
      <c r="BQ21" s="12"/>
      <c r="BR21" s="1">
        <f t="shared" si="1"/>
        <v>763</v>
      </c>
      <c r="BS21" s="9" t="s">
        <v>21</v>
      </c>
    </row>
    <row r="22" spans="1:71" ht="15" customHeight="1">
      <c r="A22" s="2"/>
      <c r="B22" s="114" t="s">
        <v>130</v>
      </c>
      <c r="C22" s="55"/>
      <c r="D22" s="55"/>
      <c r="E22" s="55"/>
      <c r="F22" s="55"/>
      <c r="G22" s="55"/>
      <c r="H22" s="55"/>
      <c r="I22" s="56"/>
      <c r="J22" s="147" t="s">
        <v>131</v>
      </c>
      <c r="K22" s="26"/>
      <c r="L22" s="26"/>
      <c r="M22" s="26"/>
      <c r="N22" s="26"/>
      <c r="O22" s="26"/>
      <c r="P22" s="26"/>
      <c r="Q22" s="26"/>
      <c r="R22" s="26"/>
      <c r="S22" s="26"/>
      <c r="T22" s="26"/>
      <c r="U22" s="32"/>
      <c r="V22" s="148"/>
      <c r="W22" s="26"/>
      <c r="X22" s="26"/>
      <c r="Y22" s="149"/>
      <c r="Z22" s="26"/>
      <c r="AA22" s="26"/>
      <c r="AB22" s="148"/>
      <c r="AC22" s="26"/>
      <c r="AD22" s="26"/>
      <c r="AE22" s="150"/>
      <c r="AF22" s="26"/>
      <c r="AG22" s="26"/>
      <c r="AH22" s="148"/>
      <c r="AI22" s="26"/>
      <c r="AJ22" s="26"/>
      <c r="AK22" s="26"/>
      <c r="AL22" s="26"/>
      <c r="AM22" s="70" t="str">
        <f>IF(J22="","",VLOOKUP(J22,業種一覧!A24:D64,2,FALSE))</f>
        <v>飲食店、レストラン、喫茶店、居酒屋</v>
      </c>
      <c r="AN22" s="26"/>
      <c r="AO22" s="26"/>
      <c r="AP22" s="26"/>
      <c r="AQ22" s="26"/>
      <c r="AR22" s="26"/>
      <c r="AS22" s="26"/>
      <c r="AT22" s="26"/>
      <c r="AU22" s="26"/>
      <c r="AV22" s="26"/>
      <c r="AW22" s="26"/>
      <c r="AX22" s="26"/>
      <c r="AY22" s="26"/>
      <c r="AZ22" s="26"/>
      <c r="BA22" s="26"/>
      <c r="BB22" s="26"/>
      <c r="BC22" s="26"/>
      <c r="BD22" s="26"/>
      <c r="BE22" s="26"/>
      <c r="BF22" s="26"/>
      <c r="BG22" s="27"/>
      <c r="BH22" s="2"/>
      <c r="BI22" s="2"/>
      <c r="BJ22" s="2"/>
      <c r="BK22" s="2"/>
      <c r="BL22" s="2"/>
      <c r="BM22" s="2"/>
      <c r="BN22" s="2"/>
      <c r="BO22" s="1"/>
      <c r="BP22" s="9"/>
      <c r="BQ22" s="12"/>
      <c r="BR22" s="1">
        <f t="shared" si="1"/>
        <v>555</v>
      </c>
      <c r="BS22" s="9" t="s">
        <v>132</v>
      </c>
    </row>
    <row r="23" spans="1:71" ht="15" customHeight="1">
      <c r="A23" s="2"/>
      <c r="B23" s="41"/>
      <c r="C23" s="35"/>
      <c r="D23" s="35"/>
      <c r="E23" s="35"/>
      <c r="F23" s="35"/>
      <c r="G23" s="35"/>
      <c r="H23" s="35"/>
      <c r="I23" s="36"/>
      <c r="J23" s="41"/>
      <c r="K23" s="35"/>
      <c r="L23" s="35"/>
      <c r="M23" s="35"/>
      <c r="N23" s="35"/>
      <c r="O23" s="35"/>
      <c r="P23" s="35"/>
      <c r="Q23" s="35"/>
      <c r="R23" s="35"/>
      <c r="S23" s="35"/>
      <c r="T23" s="35"/>
      <c r="U23" s="93"/>
      <c r="V23" s="35"/>
      <c r="W23" s="35"/>
      <c r="X23" s="35"/>
      <c r="Y23" s="35"/>
      <c r="Z23" s="35"/>
      <c r="AA23" s="35"/>
      <c r="AB23" s="35"/>
      <c r="AC23" s="35"/>
      <c r="AD23" s="35"/>
      <c r="AE23" s="35"/>
      <c r="AF23" s="35"/>
      <c r="AG23" s="35"/>
      <c r="AH23" s="35"/>
      <c r="AI23" s="35"/>
      <c r="AJ23" s="35"/>
      <c r="AK23" s="35"/>
      <c r="AL23" s="35"/>
      <c r="AM23" s="41"/>
      <c r="AN23" s="35"/>
      <c r="AO23" s="35"/>
      <c r="AP23" s="35"/>
      <c r="AQ23" s="35"/>
      <c r="AR23" s="35"/>
      <c r="AS23" s="35"/>
      <c r="AT23" s="35"/>
      <c r="AU23" s="35"/>
      <c r="AV23" s="35"/>
      <c r="AW23" s="35"/>
      <c r="AX23" s="35"/>
      <c r="AY23" s="35"/>
      <c r="AZ23" s="35"/>
      <c r="BA23" s="35"/>
      <c r="BB23" s="35"/>
      <c r="BC23" s="35"/>
      <c r="BD23" s="35"/>
      <c r="BE23" s="35"/>
      <c r="BF23" s="35"/>
      <c r="BG23" s="36"/>
      <c r="BH23" s="2"/>
      <c r="BI23" s="2"/>
      <c r="BJ23" s="2"/>
      <c r="BK23" s="2"/>
      <c r="BL23" s="2"/>
      <c r="BM23" s="2"/>
      <c r="BN23" s="2"/>
      <c r="BO23" s="1"/>
      <c r="BP23" s="9"/>
      <c r="BQ23" s="12"/>
      <c r="BR23" s="1">
        <f t="shared" si="1"/>
        <v>580</v>
      </c>
      <c r="BS23" s="9" t="s">
        <v>133</v>
      </c>
    </row>
    <row r="24" spans="1:71" ht="15" customHeight="1">
      <c r="A24" s="2"/>
      <c r="B24" s="41"/>
      <c r="C24" s="35"/>
      <c r="D24" s="35"/>
      <c r="E24" s="35"/>
      <c r="F24" s="35"/>
      <c r="G24" s="35"/>
      <c r="H24" s="35"/>
      <c r="I24" s="36"/>
      <c r="J24" s="41"/>
      <c r="K24" s="35"/>
      <c r="L24" s="35"/>
      <c r="M24" s="35"/>
      <c r="N24" s="35"/>
      <c r="O24" s="35"/>
      <c r="P24" s="35"/>
      <c r="Q24" s="35"/>
      <c r="R24" s="35"/>
      <c r="S24" s="35"/>
      <c r="T24" s="35"/>
      <c r="U24" s="93"/>
      <c r="V24" s="35"/>
      <c r="W24" s="35"/>
      <c r="X24" s="35"/>
      <c r="Y24" s="35"/>
      <c r="Z24" s="35"/>
      <c r="AA24" s="35"/>
      <c r="AB24" s="35"/>
      <c r="AC24" s="35"/>
      <c r="AD24" s="35"/>
      <c r="AE24" s="35"/>
      <c r="AF24" s="35"/>
      <c r="AG24" s="35"/>
      <c r="AH24" s="35"/>
      <c r="AI24" s="35"/>
      <c r="AJ24" s="35"/>
      <c r="AK24" s="35"/>
      <c r="AL24" s="35"/>
      <c r="AM24" s="41"/>
      <c r="AN24" s="35"/>
      <c r="AO24" s="35"/>
      <c r="AP24" s="35"/>
      <c r="AQ24" s="35"/>
      <c r="AR24" s="35"/>
      <c r="AS24" s="35"/>
      <c r="AT24" s="35"/>
      <c r="AU24" s="35"/>
      <c r="AV24" s="35"/>
      <c r="AW24" s="35"/>
      <c r="AX24" s="35"/>
      <c r="AY24" s="35"/>
      <c r="AZ24" s="35"/>
      <c r="BA24" s="35"/>
      <c r="BB24" s="35"/>
      <c r="BC24" s="35"/>
      <c r="BD24" s="35"/>
      <c r="BE24" s="35"/>
      <c r="BF24" s="35"/>
      <c r="BG24" s="36"/>
      <c r="BH24" s="2"/>
      <c r="BI24" s="2"/>
      <c r="BJ24" s="2"/>
      <c r="BK24" s="2"/>
      <c r="BL24" s="2"/>
      <c r="BM24" s="2"/>
      <c r="BN24" s="2"/>
      <c r="BO24" s="1"/>
      <c r="BP24" s="9"/>
      <c r="BQ24" s="12"/>
      <c r="BR24" s="1">
        <f t="shared" si="1"/>
        <v>642</v>
      </c>
      <c r="BS24" s="9" t="s">
        <v>134</v>
      </c>
    </row>
    <row r="25" spans="1:71" ht="15" customHeight="1">
      <c r="A25" s="2"/>
      <c r="B25" s="37"/>
      <c r="C25" s="38"/>
      <c r="D25" s="38"/>
      <c r="E25" s="38"/>
      <c r="F25" s="38"/>
      <c r="G25" s="38"/>
      <c r="H25" s="38"/>
      <c r="I25" s="39"/>
      <c r="J25" s="28"/>
      <c r="K25" s="29"/>
      <c r="L25" s="29"/>
      <c r="M25" s="29"/>
      <c r="N25" s="29"/>
      <c r="O25" s="29"/>
      <c r="P25" s="29"/>
      <c r="Q25" s="29"/>
      <c r="R25" s="29"/>
      <c r="S25" s="29"/>
      <c r="T25" s="29"/>
      <c r="U25" s="33"/>
      <c r="V25" s="35"/>
      <c r="W25" s="35"/>
      <c r="X25" s="35"/>
      <c r="Y25" s="35"/>
      <c r="Z25" s="35"/>
      <c r="AA25" s="35"/>
      <c r="AB25" s="35"/>
      <c r="AC25" s="35"/>
      <c r="AD25" s="35"/>
      <c r="AE25" s="35"/>
      <c r="AF25" s="35"/>
      <c r="AG25" s="35"/>
      <c r="AH25" s="35"/>
      <c r="AI25" s="35"/>
      <c r="AJ25" s="35"/>
      <c r="AK25" s="35"/>
      <c r="AL25" s="35"/>
      <c r="AM25" s="41"/>
      <c r="AN25" s="35"/>
      <c r="AO25" s="35"/>
      <c r="AP25" s="35"/>
      <c r="AQ25" s="35"/>
      <c r="AR25" s="35"/>
      <c r="AS25" s="35"/>
      <c r="AT25" s="35"/>
      <c r="AU25" s="35"/>
      <c r="AV25" s="35"/>
      <c r="AW25" s="35"/>
      <c r="AX25" s="35"/>
      <c r="AY25" s="35"/>
      <c r="AZ25" s="35"/>
      <c r="BA25" s="35"/>
      <c r="BB25" s="35"/>
      <c r="BC25" s="35"/>
      <c r="BD25" s="35"/>
      <c r="BE25" s="35"/>
      <c r="BF25" s="35"/>
      <c r="BG25" s="36"/>
      <c r="BH25" s="2"/>
      <c r="BI25" s="2"/>
      <c r="BJ25" s="2"/>
      <c r="BK25" s="2"/>
      <c r="BL25" s="2"/>
      <c r="BM25" s="2"/>
      <c r="BN25" s="2"/>
      <c r="BO25" s="1"/>
      <c r="BP25" s="9"/>
      <c r="BQ25" s="12"/>
      <c r="BR25" s="1">
        <f t="shared" si="1"/>
        <v>729</v>
      </c>
      <c r="BS25" s="9" t="s">
        <v>135</v>
      </c>
    </row>
    <row r="26" spans="1:71" ht="19.5" customHeight="1">
      <c r="A26" s="2"/>
      <c r="B26" s="114" t="s">
        <v>136</v>
      </c>
      <c r="C26" s="55"/>
      <c r="D26" s="55"/>
      <c r="E26" s="55"/>
      <c r="F26" s="55"/>
      <c r="G26" s="55"/>
      <c r="H26" s="55"/>
      <c r="I26" s="56"/>
      <c r="J26" s="25"/>
      <c r="K26" s="26"/>
      <c r="L26" s="26"/>
      <c r="M26" s="26"/>
      <c r="N26" s="27"/>
      <c r="O26" s="154" t="s">
        <v>137</v>
      </c>
      <c r="P26" s="138"/>
      <c r="Q26" s="138"/>
      <c r="R26" s="138"/>
      <c r="S26" s="155"/>
      <c r="T26" s="25"/>
      <c r="U26" s="26"/>
      <c r="V26" s="26"/>
      <c r="W26" s="26"/>
      <c r="X26" s="27"/>
      <c r="Y26" s="125" t="s">
        <v>138</v>
      </c>
      <c r="Z26" s="26"/>
      <c r="AA26" s="26"/>
      <c r="AB26" s="26"/>
      <c r="AC26" s="26"/>
      <c r="AD26" s="170"/>
      <c r="AE26" s="172"/>
      <c r="AF26" s="26"/>
      <c r="AG26" s="26"/>
      <c r="AH26" s="26"/>
      <c r="AI26" s="26"/>
      <c r="AJ26" s="26"/>
      <c r="AK26" s="26"/>
      <c r="AL26" s="26"/>
      <c r="AM26" s="26"/>
      <c r="AN26" s="26"/>
      <c r="AO26" s="32"/>
      <c r="AP26" s="137" t="s">
        <v>139</v>
      </c>
      <c r="AQ26" s="138"/>
      <c r="AR26" s="138"/>
      <c r="AS26" s="138"/>
      <c r="AT26" s="138"/>
      <c r="AU26" s="138"/>
      <c r="AV26" s="138"/>
      <c r="AW26" s="138"/>
      <c r="AX26" s="138"/>
      <c r="AY26" s="138"/>
      <c r="AZ26" s="139"/>
      <c r="BA26" s="141"/>
      <c r="BB26" s="26"/>
      <c r="BC26" s="26"/>
      <c r="BD26" s="26"/>
      <c r="BE26" s="26"/>
      <c r="BF26" s="26"/>
      <c r="BG26" s="27"/>
      <c r="BH26" s="2"/>
      <c r="BI26" s="2"/>
      <c r="BJ26" s="2"/>
      <c r="BK26" s="2"/>
      <c r="BL26" s="2"/>
      <c r="BM26" s="2"/>
      <c r="BN26" s="2"/>
      <c r="BO26" s="1"/>
      <c r="BP26" s="9"/>
      <c r="BQ26" s="12"/>
      <c r="BR26" s="1">
        <f t="shared" si="1"/>
        <v>735</v>
      </c>
      <c r="BS26" s="9" t="s">
        <v>20</v>
      </c>
    </row>
    <row r="27" spans="1:71" ht="19.5" customHeight="1">
      <c r="A27" s="2"/>
      <c r="B27" s="52"/>
      <c r="C27" s="53"/>
      <c r="D27" s="53"/>
      <c r="E27" s="53"/>
      <c r="F27" s="53"/>
      <c r="G27" s="53"/>
      <c r="H27" s="53"/>
      <c r="I27" s="54"/>
      <c r="J27" s="28"/>
      <c r="K27" s="29"/>
      <c r="L27" s="29"/>
      <c r="M27" s="29"/>
      <c r="N27" s="30"/>
      <c r="O27" s="156"/>
      <c r="P27" s="152"/>
      <c r="Q27" s="152"/>
      <c r="R27" s="152"/>
      <c r="S27" s="157"/>
      <c r="T27" s="28"/>
      <c r="U27" s="29"/>
      <c r="V27" s="29"/>
      <c r="W27" s="29"/>
      <c r="X27" s="30"/>
      <c r="Y27" s="156"/>
      <c r="Z27" s="152"/>
      <c r="AA27" s="152"/>
      <c r="AB27" s="152"/>
      <c r="AC27" s="152"/>
      <c r="AD27" s="171"/>
      <c r="AE27" s="113"/>
      <c r="AF27" s="29"/>
      <c r="AG27" s="29"/>
      <c r="AH27" s="29"/>
      <c r="AI27" s="29"/>
      <c r="AJ27" s="29"/>
      <c r="AK27" s="29"/>
      <c r="AL27" s="29"/>
      <c r="AM27" s="29"/>
      <c r="AN27" s="29"/>
      <c r="AO27" s="33"/>
      <c r="AP27" s="151"/>
      <c r="AQ27" s="152"/>
      <c r="AR27" s="152"/>
      <c r="AS27" s="152"/>
      <c r="AT27" s="152"/>
      <c r="AU27" s="152"/>
      <c r="AV27" s="152"/>
      <c r="AW27" s="152"/>
      <c r="AX27" s="152"/>
      <c r="AY27" s="152"/>
      <c r="AZ27" s="153"/>
      <c r="BA27" s="113"/>
      <c r="BB27" s="29"/>
      <c r="BC27" s="29"/>
      <c r="BD27" s="29"/>
      <c r="BE27" s="29"/>
      <c r="BF27" s="29"/>
      <c r="BG27" s="30"/>
      <c r="BH27" s="2"/>
      <c r="BI27" s="2"/>
      <c r="BJ27" s="2"/>
      <c r="BK27" s="2"/>
      <c r="BL27" s="2"/>
      <c r="BM27" s="2"/>
      <c r="BN27" s="2"/>
      <c r="BO27" s="1"/>
      <c r="BP27" s="9"/>
      <c r="BQ27" s="12"/>
      <c r="BR27" s="1">
        <f t="shared" si="1"/>
        <v>763</v>
      </c>
      <c r="BS27" s="9" t="s">
        <v>21</v>
      </c>
    </row>
    <row r="28" spans="1:71" ht="19.5" customHeight="1">
      <c r="A28" s="2"/>
      <c r="B28" s="114" t="s">
        <v>140</v>
      </c>
      <c r="C28" s="55"/>
      <c r="D28" s="55"/>
      <c r="E28" s="55"/>
      <c r="F28" s="55"/>
      <c r="G28" s="55"/>
      <c r="H28" s="55"/>
      <c r="I28" s="56"/>
      <c r="J28" s="25"/>
      <c r="K28" s="26"/>
      <c r="L28" s="26"/>
      <c r="M28" s="26"/>
      <c r="N28" s="27"/>
      <c r="O28" s="158" t="s">
        <v>137</v>
      </c>
      <c r="P28" s="159"/>
      <c r="Q28" s="159"/>
      <c r="R28" s="159"/>
      <c r="S28" s="160"/>
      <c r="T28" s="25"/>
      <c r="U28" s="26"/>
      <c r="V28" s="26"/>
      <c r="W28" s="26"/>
      <c r="X28" s="27"/>
      <c r="Y28" s="158"/>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60"/>
      <c r="BH28" s="2"/>
      <c r="BI28" s="2"/>
      <c r="BJ28" s="2"/>
      <c r="BK28" s="2"/>
      <c r="BL28" s="2"/>
      <c r="BM28" s="2"/>
      <c r="BN28" s="2"/>
      <c r="BO28" s="1"/>
      <c r="BP28" s="9"/>
      <c r="BQ28" s="12"/>
      <c r="BR28" s="1">
        <f t="shared" si="1"/>
        <v>735</v>
      </c>
      <c r="BS28" s="9" t="s">
        <v>20</v>
      </c>
    </row>
    <row r="29" spans="1:71" ht="19.5" customHeight="1">
      <c r="A29" s="2"/>
      <c r="B29" s="52"/>
      <c r="C29" s="53"/>
      <c r="D29" s="53"/>
      <c r="E29" s="53"/>
      <c r="F29" s="53"/>
      <c r="G29" s="53"/>
      <c r="H29" s="53"/>
      <c r="I29" s="54"/>
      <c r="J29" s="28"/>
      <c r="K29" s="29"/>
      <c r="L29" s="29"/>
      <c r="M29" s="29"/>
      <c r="N29" s="30"/>
      <c r="O29" s="52"/>
      <c r="P29" s="53"/>
      <c r="Q29" s="53"/>
      <c r="R29" s="53"/>
      <c r="S29" s="54"/>
      <c r="T29" s="28"/>
      <c r="U29" s="29"/>
      <c r="V29" s="29"/>
      <c r="W29" s="29"/>
      <c r="X29" s="30"/>
      <c r="Y29" s="133"/>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1"/>
      <c r="BH29" s="2"/>
      <c r="BI29" s="2"/>
      <c r="BJ29" s="2"/>
      <c r="BK29" s="2"/>
      <c r="BL29" s="2"/>
      <c r="BM29" s="2"/>
      <c r="BN29" s="2"/>
      <c r="BO29" s="1"/>
      <c r="BP29" s="9"/>
      <c r="BQ29" s="12"/>
      <c r="BR29" s="1">
        <f t="shared" si="1"/>
        <v>763</v>
      </c>
      <c r="BS29" s="9" t="s">
        <v>21</v>
      </c>
    </row>
    <row r="30" spans="1:71" ht="19.5" customHeight="1">
      <c r="A30" s="2"/>
      <c r="B30" s="114" t="s">
        <v>141</v>
      </c>
      <c r="C30" s="55"/>
      <c r="D30" s="55"/>
      <c r="E30" s="55"/>
      <c r="F30" s="55"/>
      <c r="G30" s="55"/>
      <c r="H30" s="55"/>
      <c r="I30" s="56"/>
      <c r="J30" s="163" t="s">
        <v>142</v>
      </c>
      <c r="K30" s="81"/>
      <c r="L30" s="81"/>
      <c r="M30" s="81"/>
      <c r="N30" s="81"/>
      <c r="O30" s="81"/>
      <c r="P30" s="81"/>
      <c r="Q30" s="81"/>
      <c r="R30" s="81"/>
      <c r="S30" s="164"/>
      <c r="T30" s="165" t="s">
        <v>143</v>
      </c>
      <c r="U30" s="86"/>
      <c r="V30" s="86"/>
      <c r="W30" s="86"/>
      <c r="X30" s="86"/>
      <c r="Y30" s="86"/>
      <c r="Z30" s="86"/>
      <c r="AA30" s="86"/>
      <c r="AB30" s="166"/>
      <c r="AC30" s="161"/>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7"/>
      <c r="BH30" s="2"/>
      <c r="BI30" s="2"/>
      <c r="BJ30" s="2"/>
      <c r="BK30" s="2"/>
      <c r="BL30" s="2"/>
      <c r="BM30" s="2"/>
      <c r="BN30" s="2"/>
      <c r="BO30" s="1"/>
      <c r="BP30" s="9"/>
      <c r="BQ30" s="2"/>
      <c r="BR30" s="1">
        <f t="shared" si="1"/>
        <v>10449</v>
      </c>
      <c r="BS30" s="9">
        <v>10449</v>
      </c>
    </row>
    <row r="31" spans="1:71" ht="19.5" customHeight="1">
      <c r="A31" s="2"/>
      <c r="B31" s="41"/>
      <c r="C31" s="35"/>
      <c r="D31" s="35"/>
      <c r="E31" s="35"/>
      <c r="F31" s="35"/>
      <c r="G31" s="35"/>
      <c r="H31" s="35"/>
      <c r="I31" s="36"/>
      <c r="J31" s="167" t="s">
        <v>144</v>
      </c>
      <c r="K31" s="26"/>
      <c r="L31" s="26"/>
      <c r="M31" s="26"/>
      <c r="N31" s="26"/>
      <c r="O31" s="26"/>
      <c r="P31" s="26"/>
      <c r="Q31" s="26"/>
      <c r="R31" s="26"/>
      <c r="S31" s="27"/>
      <c r="T31" s="168"/>
      <c r="U31" s="86"/>
      <c r="V31" s="86"/>
      <c r="W31" s="86"/>
      <c r="X31" s="86"/>
      <c r="Y31" s="86"/>
      <c r="Z31" s="86"/>
      <c r="AA31" s="86"/>
      <c r="AB31" s="87"/>
      <c r="AC31" s="162"/>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7"/>
      <c r="BH31" s="2"/>
      <c r="BI31" s="2"/>
      <c r="BJ31" s="2"/>
      <c r="BK31" s="2"/>
      <c r="BL31" s="2"/>
      <c r="BM31" s="2"/>
      <c r="BN31" s="2"/>
      <c r="BO31" s="1"/>
      <c r="BP31" s="9"/>
      <c r="BQ31" s="2"/>
      <c r="BR31" s="1">
        <f t="shared" si="1"/>
        <v>10462</v>
      </c>
      <c r="BS31" s="9">
        <v>10462</v>
      </c>
    </row>
    <row r="32" spans="1:71" ht="19.5" customHeight="1">
      <c r="A32" s="2"/>
      <c r="B32" s="41"/>
      <c r="C32" s="35"/>
      <c r="D32" s="35"/>
      <c r="E32" s="35"/>
      <c r="F32" s="35"/>
      <c r="G32" s="35"/>
      <c r="H32" s="35"/>
      <c r="I32" s="36"/>
      <c r="J32" s="167" t="s">
        <v>145</v>
      </c>
      <c r="K32" s="26"/>
      <c r="L32" s="26"/>
      <c r="M32" s="26"/>
      <c r="N32" s="26"/>
      <c r="O32" s="26"/>
      <c r="P32" s="26"/>
      <c r="Q32" s="26"/>
      <c r="R32" s="26"/>
      <c r="S32" s="27"/>
      <c r="T32" s="168"/>
      <c r="U32" s="86"/>
      <c r="V32" s="86"/>
      <c r="W32" s="86"/>
      <c r="X32" s="86"/>
      <c r="Y32" s="86"/>
      <c r="Z32" s="86"/>
      <c r="AA32" s="86"/>
      <c r="AB32" s="87"/>
      <c r="AC32" s="41"/>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6"/>
      <c r="BH32" s="2"/>
      <c r="BI32" s="2"/>
      <c r="BJ32" s="2"/>
      <c r="BK32" s="2"/>
      <c r="BL32" s="2"/>
      <c r="BM32" s="2"/>
      <c r="BN32" s="2"/>
      <c r="BO32" s="1"/>
      <c r="BP32" s="9"/>
      <c r="BQ32" s="2"/>
      <c r="BR32" s="1">
        <f t="shared" si="1"/>
        <v>10528</v>
      </c>
      <c r="BS32" s="9">
        <v>10528</v>
      </c>
    </row>
    <row r="33" spans="1:71" ht="19.5" customHeight="1">
      <c r="A33" s="2"/>
      <c r="B33" s="41"/>
      <c r="C33" s="35"/>
      <c r="D33" s="35"/>
      <c r="E33" s="35"/>
      <c r="F33" s="35"/>
      <c r="G33" s="35"/>
      <c r="H33" s="35"/>
      <c r="I33" s="36"/>
      <c r="J33" s="167" t="s">
        <v>146</v>
      </c>
      <c r="K33" s="26"/>
      <c r="L33" s="26"/>
      <c r="M33" s="26"/>
      <c r="N33" s="26"/>
      <c r="O33" s="26"/>
      <c r="P33" s="26"/>
      <c r="Q33" s="26"/>
      <c r="R33" s="26"/>
      <c r="S33" s="27"/>
      <c r="T33" s="169"/>
      <c r="U33" s="58"/>
      <c r="V33" s="58"/>
      <c r="W33" s="58"/>
      <c r="X33" s="58"/>
      <c r="Y33" s="58"/>
      <c r="Z33" s="58"/>
      <c r="AA33" s="58"/>
      <c r="AB33" s="59"/>
      <c r="AC33" s="28"/>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30"/>
      <c r="BH33" s="2"/>
      <c r="BI33" s="2"/>
      <c r="BJ33" s="2"/>
      <c r="BK33" s="2"/>
      <c r="BL33" s="2"/>
      <c r="BM33" s="2"/>
      <c r="BN33" s="2"/>
      <c r="BO33" s="1"/>
      <c r="BP33" s="9"/>
      <c r="BQ33" s="2"/>
      <c r="BR33" s="1">
        <f t="shared" si="1"/>
        <v>10530</v>
      </c>
      <c r="BS33" s="9">
        <v>10530</v>
      </c>
    </row>
    <row r="34" spans="1:71" ht="19.5" customHeight="1">
      <c r="A34" s="2"/>
      <c r="B34" s="41"/>
      <c r="C34" s="35"/>
      <c r="D34" s="35"/>
      <c r="E34" s="35"/>
      <c r="F34" s="35"/>
      <c r="G34" s="35"/>
      <c r="H34" s="35"/>
      <c r="I34" s="36"/>
      <c r="J34" s="167" t="s">
        <v>147</v>
      </c>
      <c r="K34" s="26"/>
      <c r="L34" s="26"/>
      <c r="M34" s="26"/>
      <c r="N34" s="26"/>
      <c r="O34" s="26"/>
      <c r="P34" s="26"/>
      <c r="Q34" s="26"/>
      <c r="R34" s="26"/>
      <c r="S34" s="27"/>
      <c r="T34" s="168"/>
      <c r="U34" s="86"/>
      <c r="V34" s="86"/>
      <c r="W34" s="86"/>
      <c r="X34" s="86"/>
      <c r="Y34" s="86"/>
      <c r="Z34" s="86"/>
      <c r="AA34" s="86"/>
      <c r="AB34" s="87"/>
      <c r="AC34" s="162"/>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7"/>
      <c r="BH34" s="2"/>
      <c r="BI34" s="2"/>
      <c r="BJ34" s="2"/>
      <c r="BK34" s="2"/>
      <c r="BL34" s="2"/>
      <c r="BM34" s="2"/>
      <c r="BN34" s="2"/>
      <c r="BO34" s="1"/>
      <c r="BP34" s="9"/>
      <c r="BQ34" s="2"/>
      <c r="BR34" s="1">
        <f t="shared" si="1"/>
        <v>10541</v>
      </c>
      <c r="BS34" s="9">
        <v>10541</v>
      </c>
    </row>
    <row r="35" spans="1:71" ht="19.5" customHeight="1">
      <c r="A35" s="2"/>
      <c r="B35" s="41"/>
      <c r="C35" s="35"/>
      <c r="D35" s="35"/>
      <c r="E35" s="35"/>
      <c r="F35" s="35"/>
      <c r="G35" s="35"/>
      <c r="H35" s="35"/>
      <c r="I35" s="36"/>
      <c r="J35" s="192" t="s">
        <v>148</v>
      </c>
      <c r="K35" s="86"/>
      <c r="L35" s="86"/>
      <c r="M35" s="86"/>
      <c r="N35" s="86"/>
      <c r="O35" s="86"/>
      <c r="P35" s="86"/>
      <c r="Q35" s="86"/>
      <c r="R35" s="86"/>
      <c r="S35" s="87"/>
      <c r="T35" s="194"/>
      <c r="U35" s="195"/>
      <c r="V35" s="195"/>
      <c r="W35" s="195"/>
      <c r="X35" s="195"/>
      <c r="Y35" s="195"/>
      <c r="Z35" s="195"/>
      <c r="AA35" s="195"/>
      <c r="AB35" s="196"/>
      <c r="AC35" s="41"/>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6"/>
      <c r="BH35" s="2"/>
      <c r="BI35" s="2"/>
      <c r="BJ35" s="2"/>
      <c r="BK35" s="2"/>
      <c r="BL35" s="2"/>
      <c r="BM35" s="2"/>
      <c r="BN35" s="2"/>
      <c r="BO35" s="1"/>
      <c r="BP35" s="2"/>
      <c r="BQ35" s="2"/>
      <c r="BR35" s="1">
        <f t="shared" si="1"/>
        <v>10605</v>
      </c>
      <c r="BS35" s="1">
        <v>10605</v>
      </c>
    </row>
    <row r="36" spans="1:71" ht="19.5" customHeight="1">
      <c r="A36" s="2"/>
      <c r="B36" s="28"/>
      <c r="C36" s="29"/>
      <c r="D36" s="29"/>
      <c r="E36" s="29"/>
      <c r="F36" s="29"/>
      <c r="G36" s="29"/>
      <c r="H36" s="29"/>
      <c r="I36" s="30"/>
      <c r="J36" s="192" t="s">
        <v>149</v>
      </c>
      <c r="K36" s="86"/>
      <c r="L36" s="86"/>
      <c r="M36" s="86"/>
      <c r="N36" s="86"/>
      <c r="O36" s="86"/>
      <c r="P36" s="86"/>
      <c r="Q36" s="86"/>
      <c r="R36" s="86"/>
      <c r="S36" s="87"/>
      <c r="T36" s="194"/>
      <c r="U36" s="195"/>
      <c r="V36" s="195"/>
      <c r="W36" s="195"/>
      <c r="X36" s="195"/>
      <c r="Y36" s="195"/>
      <c r="Z36" s="195"/>
      <c r="AA36" s="195"/>
      <c r="AB36" s="196"/>
      <c r="AC36" s="28"/>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30"/>
      <c r="BH36" s="2"/>
      <c r="BI36" s="2"/>
      <c r="BJ36" s="2"/>
      <c r="BK36" s="2"/>
      <c r="BL36" s="2"/>
      <c r="BM36" s="2"/>
      <c r="BN36" s="2"/>
      <c r="BO36" s="1"/>
      <c r="BP36" s="2"/>
      <c r="BQ36" s="2"/>
      <c r="BR36" s="1">
        <f t="shared" si="1"/>
        <v>10619</v>
      </c>
      <c r="BS36" s="1">
        <v>10619</v>
      </c>
    </row>
    <row r="37" spans="1:71" ht="30" customHeight="1">
      <c r="A37" s="2"/>
      <c r="B37" s="95" t="s">
        <v>150</v>
      </c>
      <c r="C37" s="159"/>
      <c r="D37" s="159"/>
      <c r="E37" s="159"/>
      <c r="F37" s="159"/>
      <c r="G37" s="159"/>
      <c r="H37" s="159"/>
      <c r="I37" s="160"/>
      <c r="J37" s="193"/>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60"/>
      <c r="BH37" s="2"/>
      <c r="BI37" s="2"/>
      <c r="BJ37" s="2"/>
      <c r="BK37" s="2"/>
      <c r="BL37" s="2"/>
      <c r="BM37" s="2"/>
      <c r="BN37" s="2"/>
      <c r="BO37" s="2"/>
      <c r="BP37" s="18"/>
      <c r="BQ37" s="2"/>
      <c r="BR37" s="1">
        <f t="shared" si="1"/>
        <v>10657</v>
      </c>
      <c r="BS37" s="1">
        <v>10657</v>
      </c>
    </row>
    <row r="38" spans="1:71" ht="30" customHeight="1">
      <c r="A38" s="2"/>
      <c r="B38" s="37"/>
      <c r="C38" s="38"/>
      <c r="D38" s="38"/>
      <c r="E38" s="38"/>
      <c r="F38" s="38"/>
      <c r="G38" s="38"/>
      <c r="H38" s="38"/>
      <c r="I38" s="39"/>
      <c r="J38" s="133"/>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1"/>
      <c r="BH38" s="2"/>
      <c r="BI38" s="2"/>
      <c r="BJ38" s="2"/>
      <c r="BK38" s="2"/>
      <c r="BL38" s="2"/>
      <c r="BM38" s="2"/>
      <c r="BN38" s="2"/>
      <c r="BO38" s="2"/>
      <c r="BP38" s="18"/>
      <c r="BQ38" s="2"/>
      <c r="BR38" s="1">
        <f t="shared" si="1"/>
        <v>10695</v>
      </c>
      <c r="BS38" s="1">
        <v>10695</v>
      </c>
    </row>
    <row r="39" spans="1:71" ht="19.5" customHeight="1">
      <c r="A39" s="2"/>
      <c r="B39" s="114" t="s">
        <v>151</v>
      </c>
      <c r="C39" s="55"/>
      <c r="D39" s="55"/>
      <c r="E39" s="55"/>
      <c r="F39" s="55"/>
      <c r="G39" s="55"/>
      <c r="H39" s="55"/>
      <c r="I39" s="56"/>
      <c r="J39" s="25"/>
      <c r="K39" s="26"/>
      <c r="L39" s="26"/>
      <c r="M39" s="26"/>
      <c r="N39" s="27"/>
      <c r="O39" s="125" t="s">
        <v>152</v>
      </c>
      <c r="P39" s="26"/>
      <c r="Q39" s="26"/>
      <c r="R39" s="26"/>
      <c r="S39" s="27"/>
      <c r="T39" s="25"/>
      <c r="U39" s="27"/>
      <c r="V39" s="178" t="s">
        <v>153</v>
      </c>
      <c r="W39" s="26"/>
      <c r="X39" s="26"/>
      <c r="Y39" s="26"/>
      <c r="Z39" s="26"/>
      <c r="AA39" s="26"/>
      <c r="AB39" s="26"/>
      <c r="AC39" s="26"/>
      <c r="AD39" s="179"/>
      <c r="AE39" s="181" t="s">
        <v>6</v>
      </c>
      <c r="AF39" s="26"/>
      <c r="AG39" s="26"/>
      <c r="AH39" s="26"/>
      <c r="AI39" s="182"/>
      <c r="AJ39" s="58"/>
      <c r="AK39" s="58"/>
      <c r="AL39" s="58"/>
      <c r="AM39" s="58"/>
      <c r="AN39" s="58"/>
      <c r="AO39" s="58"/>
      <c r="AP39" s="58"/>
      <c r="AQ39" s="58"/>
      <c r="AR39" s="59"/>
      <c r="AS39" s="158" t="s">
        <v>154</v>
      </c>
      <c r="AT39" s="159"/>
      <c r="AU39" s="159"/>
      <c r="AV39" s="159"/>
      <c r="AW39" s="159"/>
      <c r="AX39" s="159"/>
      <c r="AY39" s="159"/>
      <c r="AZ39" s="183"/>
      <c r="BA39" s="141"/>
      <c r="BB39" s="26"/>
      <c r="BC39" s="26"/>
      <c r="BD39" s="26"/>
      <c r="BE39" s="26"/>
      <c r="BF39" s="26"/>
      <c r="BG39" s="27"/>
      <c r="BH39" s="2"/>
      <c r="BI39" s="2"/>
      <c r="BJ39" s="2"/>
      <c r="BK39" s="2"/>
      <c r="BL39" s="2"/>
      <c r="BM39" s="2"/>
      <c r="BN39" s="2"/>
      <c r="BO39" s="1"/>
      <c r="BP39" s="9"/>
      <c r="BQ39" s="12"/>
      <c r="BR39" s="1">
        <f t="shared" si="1"/>
        <v>735</v>
      </c>
      <c r="BS39" s="9" t="s">
        <v>20</v>
      </c>
    </row>
    <row r="40" spans="1:71" ht="38.25" customHeight="1">
      <c r="A40" s="2"/>
      <c r="B40" s="52"/>
      <c r="C40" s="53"/>
      <c r="D40" s="53"/>
      <c r="E40" s="53"/>
      <c r="F40" s="53"/>
      <c r="G40" s="53"/>
      <c r="H40" s="53"/>
      <c r="I40" s="54"/>
      <c r="J40" s="28"/>
      <c r="K40" s="29"/>
      <c r="L40" s="29"/>
      <c r="M40" s="29"/>
      <c r="N40" s="30"/>
      <c r="O40" s="133"/>
      <c r="P40" s="130"/>
      <c r="Q40" s="130"/>
      <c r="R40" s="130"/>
      <c r="S40" s="131"/>
      <c r="T40" s="156"/>
      <c r="U40" s="157"/>
      <c r="V40" s="52"/>
      <c r="W40" s="53"/>
      <c r="X40" s="53"/>
      <c r="Y40" s="53"/>
      <c r="Z40" s="53"/>
      <c r="AA40" s="53"/>
      <c r="AB40" s="53"/>
      <c r="AC40" s="53"/>
      <c r="AD40" s="180"/>
      <c r="AE40" s="184"/>
      <c r="AF40" s="185"/>
      <c r="AG40" s="185"/>
      <c r="AH40" s="185"/>
      <c r="AI40" s="185"/>
      <c r="AJ40" s="185"/>
      <c r="AK40" s="185"/>
      <c r="AL40" s="185"/>
      <c r="AM40" s="185"/>
      <c r="AN40" s="185"/>
      <c r="AO40" s="185"/>
      <c r="AP40" s="185"/>
      <c r="AQ40" s="185"/>
      <c r="AR40" s="186"/>
      <c r="AS40" s="52"/>
      <c r="AT40" s="53"/>
      <c r="AU40" s="53"/>
      <c r="AV40" s="53"/>
      <c r="AW40" s="53"/>
      <c r="AX40" s="53"/>
      <c r="AY40" s="53"/>
      <c r="AZ40" s="111"/>
      <c r="BA40" s="113"/>
      <c r="BB40" s="29"/>
      <c r="BC40" s="29"/>
      <c r="BD40" s="29"/>
      <c r="BE40" s="29"/>
      <c r="BF40" s="29"/>
      <c r="BG40" s="30"/>
      <c r="BH40" s="2"/>
      <c r="BI40" s="2"/>
      <c r="BJ40" s="2"/>
      <c r="BK40" s="2"/>
      <c r="BL40" s="2"/>
      <c r="BM40" s="2"/>
      <c r="BN40" s="2"/>
      <c r="BO40" s="1"/>
      <c r="BP40" s="9"/>
      <c r="BQ40" s="12"/>
      <c r="BR40" s="1">
        <f t="shared" si="1"/>
        <v>763</v>
      </c>
      <c r="BS40" s="9" t="s">
        <v>21</v>
      </c>
    </row>
    <row r="41" spans="1:71" ht="19.5" customHeight="1">
      <c r="A41" s="2"/>
      <c r="B41" s="114" t="s">
        <v>155</v>
      </c>
      <c r="C41" s="55"/>
      <c r="D41" s="55"/>
      <c r="E41" s="55"/>
      <c r="F41" s="55"/>
      <c r="G41" s="55"/>
      <c r="H41" s="55"/>
      <c r="I41" s="56"/>
      <c r="J41" s="187" t="s">
        <v>156</v>
      </c>
      <c r="K41" s="58"/>
      <c r="L41" s="58"/>
      <c r="M41" s="58"/>
      <c r="N41" s="188"/>
      <c r="O41" s="187" t="s">
        <v>157</v>
      </c>
      <c r="P41" s="58"/>
      <c r="Q41" s="58"/>
      <c r="R41" s="58"/>
      <c r="S41" s="188"/>
      <c r="T41" s="200" t="s">
        <v>158</v>
      </c>
      <c r="U41" s="201"/>
      <c r="V41" s="197" t="s">
        <v>159</v>
      </c>
      <c r="W41" s="159"/>
      <c r="X41" s="159"/>
      <c r="Y41" s="159"/>
      <c r="Z41" s="159"/>
      <c r="AA41" s="159"/>
      <c r="AB41" s="159"/>
      <c r="AC41" s="159"/>
      <c r="AD41" s="198"/>
      <c r="AE41" s="202"/>
      <c r="AF41" s="176"/>
      <c r="AG41" s="176"/>
      <c r="AH41" s="176"/>
      <c r="AI41" s="176"/>
      <c r="AJ41" s="176"/>
      <c r="AK41" s="176"/>
      <c r="AL41" s="176"/>
      <c r="AM41" s="176"/>
      <c r="AN41" s="176"/>
      <c r="AO41" s="176"/>
      <c r="AP41" s="176"/>
      <c r="AQ41" s="176"/>
      <c r="AR41" s="177"/>
      <c r="AS41" s="158"/>
      <c r="AT41" s="159"/>
      <c r="AU41" s="159"/>
      <c r="AV41" s="159"/>
      <c r="AW41" s="159"/>
      <c r="AX41" s="159"/>
      <c r="AY41" s="159"/>
      <c r="AZ41" s="159"/>
      <c r="BA41" s="159"/>
      <c r="BB41" s="159"/>
      <c r="BC41" s="159"/>
      <c r="BD41" s="159"/>
      <c r="BE41" s="159"/>
      <c r="BF41" s="159"/>
      <c r="BG41" s="160"/>
      <c r="BH41" s="2"/>
      <c r="BI41" s="2"/>
      <c r="BJ41" s="2"/>
      <c r="BK41" s="2"/>
      <c r="BL41" s="2"/>
      <c r="BM41" s="2"/>
      <c r="BN41" s="2"/>
      <c r="BO41" s="1"/>
      <c r="BP41" s="9"/>
      <c r="BQ41" s="12"/>
      <c r="BR41" s="1">
        <f t="shared" si="1"/>
        <v>735</v>
      </c>
      <c r="BS41" s="9" t="s">
        <v>20</v>
      </c>
    </row>
    <row r="42" spans="1:71" ht="38.25" customHeight="1">
      <c r="A42" s="2"/>
      <c r="B42" s="52"/>
      <c r="C42" s="53"/>
      <c r="D42" s="53"/>
      <c r="E42" s="53"/>
      <c r="F42" s="53"/>
      <c r="G42" s="53"/>
      <c r="H42" s="53"/>
      <c r="I42" s="54"/>
      <c r="J42" s="189"/>
      <c r="K42" s="81"/>
      <c r="L42" s="81"/>
      <c r="M42" s="81"/>
      <c r="N42" s="190"/>
      <c r="O42" s="203"/>
      <c r="P42" s="81"/>
      <c r="Q42" s="81"/>
      <c r="R42" s="81"/>
      <c r="S42" s="190"/>
      <c r="T42" s="204"/>
      <c r="U42" s="84"/>
      <c r="V42" s="133"/>
      <c r="W42" s="130"/>
      <c r="X42" s="130"/>
      <c r="Y42" s="130"/>
      <c r="Z42" s="130"/>
      <c r="AA42" s="130"/>
      <c r="AB42" s="130"/>
      <c r="AC42" s="130"/>
      <c r="AD42" s="199"/>
      <c r="AE42" s="129"/>
      <c r="AF42" s="130"/>
      <c r="AG42" s="130"/>
      <c r="AH42" s="130"/>
      <c r="AI42" s="130"/>
      <c r="AJ42" s="130"/>
      <c r="AK42" s="130"/>
      <c r="AL42" s="130"/>
      <c r="AM42" s="130"/>
      <c r="AN42" s="130"/>
      <c r="AO42" s="130"/>
      <c r="AP42" s="130"/>
      <c r="AQ42" s="130"/>
      <c r="AR42" s="131"/>
      <c r="AS42" s="133"/>
      <c r="AT42" s="130"/>
      <c r="AU42" s="130"/>
      <c r="AV42" s="130"/>
      <c r="AW42" s="130"/>
      <c r="AX42" s="130"/>
      <c r="AY42" s="130"/>
      <c r="AZ42" s="130"/>
      <c r="BA42" s="130"/>
      <c r="BB42" s="130"/>
      <c r="BC42" s="130"/>
      <c r="BD42" s="130"/>
      <c r="BE42" s="130"/>
      <c r="BF42" s="130"/>
      <c r="BG42" s="131"/>
      <c r="BH42" s="2"/>
      <c r="BI42" s="2"/>
      <c r="BJ42" s="2"/>
      <c r="BK42" s="2"/>
      <c r="BL42" s="2"/>
      <c r="BM42" s="2"/>
      <c r="BN42" s="2"/>
      <c r="BO42" s="1"/>
      <c r="BP42" s="9"/>
      <c r="BQ42" s="12"/>
      <c r="BR42" s="1">
        <f t="shared" si="1"/>
        <v>763</v>
      </c>
      <c r="BS42" s="9" t="s">
        <v>21</v>
      </c>
    </row>
    <row r="43" spans="1:71" ht="15" customHeight="1">
      <c r="A43" s="2"/>
      <c r="B43" s="191" t="s">
        <v>160</v>
      </c>
      <c r="C43" s="138"/>
      <c r="D43" s="138"/>
      <c r="E43" s="138"/>
      <c r="F43" s="138"/>
      <c r="G43" s="138"/>
      <c r="H43" s="138"/>
      <c r="I43" s="155"/>
      <c r="J43" s="172"/>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32"/>
      <c r="AS43" s="173" t="s">
        <v>161</v>
      </c>
      <c r="AT43" s="138"/>
      <c r="AU43" s="138"/>
      <c r="AV43" s="138"/>
      <c r="AW43" s="138"/>
      <c r="AX43" s="138"/>
      <c r="AY43" s="138"/>
      <c r="AZ43" s="139"/>
      <c r="BA43" s="175"/>
      <c r="BB43" s="176"/>
      <c r="BC43" s="176"/>
      <c r="BD43" s="176"/>
      <c r="BE43" s="176"/>
      <c r="BF43" s="176"/>
      <c r="BG43" s="177"/>
      <c r="BH43" s="2"/>
      <c r="BI43" s="2"/>
      <c r="BJ43" s="2"/>
      <c r="BK43" s="2"/>
      <c r="BL43" s="2"/>
      <c r="BM43" s="2"/>
      <c r="BN43" s="2"/>
      <c r="BO43" s="1"/>
      <c r="BP43" s="9"/>
      <c r="BQ43" s="12"/>
      <c r="BR43" s="1">
        <f t="shared" si="1"/>
        <v>735</v>
      </c>
      <c r="BS43" s="9" t="s">
        <v>20</v>
      </c>
    </row>
    <row r="44" spans="1:71" ht="15" customHeight="1">
      <c r="A44" s="2"/>
      <c r="B44" s="52"/>
      <c r="C44" s="53"/>
      <c r="D44" s="53"/>
      <c r="E44" s="53"/>
      <c r="F44" s="53"/>
      <c r="G44" s="53"/>
      <c r="H44" s="53"/>
      <c r="I44" s="54"/>
      <c r="J44" s="113"/>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33"/>
      <c r="AS44" s="174"/>
      <c r="AT44" s="53"/>
      <c r="AU44" s="53"/>
      <c r="AV44" s="53"/>
      <c r="AW44" s="53"/>
      <c r="AX44" s="53"/>
      <c r="AY44" s="53"/>
      <c r="AZ44" s="111"/>
      <c r="BA44" s="151"/>
      <c r="BB44" s="152"/>
      <c r="BC44" s="152"/>
      <c r="BD44" s="152"/>
      <c r="BE44" s="152"/>
      <c r="BF44" s="152"/>
      <c r="BG44" s="157"/>
      <c r="BH44" s="2"/>
      <c r="BI44" s="2"/>
      <c r="BJ44" s="2"/>
      <c r="BK44" s="2"/>
      <c r="BL44" s="2"/>
      <c r="BM44" s="2"/>
      <c r="BN44" s="2"/>
      <c r="BO44" s="1"/>
      <c r="BP44" s="9"/>
      <c r="BQ44" s="12"/>
      <c r="BR44" s="1">
        <f t="shared" si="1"/>
        <v>763</v>
      </c>
      <c r="BS44" s="9" t="s">
        <v>21</v>
      </c>
    </row>
    <row r="45" spans="1:71" ht="15" customHeight="1">
      <c r="A45" s="2"/>
      <c r="B45" s="191" t="s">
        <v>162</v>
      </c>
      <c r="C45" s="138"/>
      <c r="D45" s="138"/>
      <c r="E45" s="138"/>
      <c r="F45" s="138"/>
      <c r="G45" s="138"/>
      <c r="H45" s="138"/>
      <c r="I45" s="155"/>
      <c r="J45" s="172"/>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32"/>
      <c r="AS45" s="173" t="s">
        <v>161</v>
      </c>
      <c r="AT45" s="138"/>
      <c r="AU45" s="138"/>
      <c r="AV45" s="138"/>
      <c r="AW45" s="138"/>
      <c r="AX45" s="138"/>
      <c r="AY45" s="138"/>
      <c r="AZ45" s="139"/>
      <c r="BA45" s="175"/>
      <c r="BB45" s="176"/>
      <c r="BC45" s="176"/>
      <c r="BD45" s="176"/>
      <c r="BE45" s="176"/>
      <c r="BF45" s="176"/>
      <c r="BG45" s="177"/>
      <c r="BH45" s="2"/>
      <c r="BI45" s="2"/>
      <c r="BJ45" s="2"/>
      <c r="BK45" s="2"/>
      <c r="BL45" s="2"/>
      <c r="BM45" s="2"/>
      <c r="BN45" s="2"/>
      <c r="BO45" s="1"/>
      <c r="BP45" s="9"/>
      <c r="BQ45" s="12"/>
      <c r="BR45" s="1">
        <f t="shared" si="1"/>
        <v>735</v>
      </c>
      <c r="BS45" s="9" t="s">
        <v>20</v>
      </c>
    </row>
    <row r="46" spans="1:71" ht="15" customHeight="1">
      <c r="A46" s="2"/>
      <c r="B46" s="52"/>
      <c r="C46" s="53"/>
      <c r="D46" s="53"/>
      <c r="E46" s="53"/>
      <c r="F46" s="53"/>
      <c r="G46" s="53"/>
      <c r="H46" s="53"/>
      <c r="I46" s="54"/>
      <c r="J46" s="113"/>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33"/>
      <c r="AS46" s="174"/>
      <c r="AT46" s="53"/>
      <c r="AU46" s="53"/>
      <c r="AV46" s="53"/>
      <c r="AW46" s="53"/>
      <c r="AX46" s="53"/>
      <c r="AY46" s="53"/>
      <c r="AZ46" s="111"/>
      <c r="BA46" s="151"/>
      <c r="BB46" s="152"/>
      <c r="BC46" s="152"/>
      <c r="BD46" s="152"/>
      <c r="BE46" s="152"/>
      <c r="BF46" s="152"/>
      <c r="BG46" s="157"/>
      <c r="BH46" s="2"/>
      <c r="BI46" s="2"/>
      <c r="BJ46" s="2"/>
      <c r="BK46" s="2"/>
      <c r="BL46" s="2"/>
      <c r="BM46" s="2"/>
      <c r="BN46" s="2"/>
      <c r="BO46" s="1"/>
      <c r="BP46" s="9"/>
      <c r="BQ46" s="12"/>
      <c r="BR46" s="1">
        <f t="shared" si="1"/>
        <v>763</v>
      </c>
      <c r="BS46" s="9" t="s">
        <v>21</v>
      </c>
    </row>
    <row r="47" spans="1:71" ht="15" customHeight="1">
      <c r="A47" s="2"/>
      <c r="B47" s="191" t="s">
        <v>163</v>
      </c>
      <c r="C47" s="138"/>
      <c r="D47" s="138"/>
      <c r="E47" s="138"/>
      <c r="F47" s="138"/>
      <c r="G47" s="138"/>
      <c r="H47" s="138"/>
      <c r="I47" s="155"/>
      <c r="J47" s="172"/>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32"/>
      <c r="AS47" s="173" t="s">
        <v>161</v>
      </c>
      <c r="AT47" s="138"/>
      <c r="AU47" s="138"/>
      <c r="AV47" s="138"/>
      <c r="AW47" s="138"/>
      <c r="AX47" s="138"/>
      <c r="AY47" s="138"/>
      <c r="AZ47" s="139"/>
      <c r="BA47" s="175"/>
      <c r="BB47" s="176"/>
      <c r="BC47" s="176"/>
      <c r="BD47" s="176"/>
      <c r="BE47" s="176"/>
      <c r="BF47" s="176"/>
      <c r="BG47" s="177"/>
      <c r="BH47" s="2"/>
      <c r="BI47" s="2"/>
      <c r="BJ47" s="2"/>
      <c r="BK47" s="2"/>
      <c r="BL47" s="2"/>
      <c r="BM47" s="2"/>
      <c r="BN47" s="2"/>
      <c r="BO47" s="1"/>
      <c r="BP47" s="9"/>
      <c r="BQ47" s="12"/>
      <c r="BR47" s="1">
        <f t="shared" si="1"/>
        <v>735</v>
      </c>
      <c r="BS47" s="9" t="s">
        <v>20</v>
      </c>
    </row>
    <row r="48" spans="1:71" ht="15" customHeight="1">
      <c r="A48" s="2"/>
      <c r="B48" s="52"/>
      <c r="C48" s="53"/>
      <c r="D48" s="53"/>
      <c r="E48" s="53"/>
      <c r="F48" s="53"/>
      <c r="G48" s="53"/>
      <c r="H48" s="53"/>
      <c r="I48" s="54"/>
      <c r="J48" s="113"/>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33"/>
      <c r="AS48" s="174"/>
      <c r="AT48" s="53"/>
      <c r="AU48" s="53"/>
      <c r="AV48" s="53"/>
      <c r="AW48" s="53"/>
      <c r="AX48" s="53"/>
      <c r="AY48" s="53"/>
      <c r="AZ48" s="111"/>
      <c r="BA48" s="151"/>
      <c r="BB48" s="152"/>
      <c r="BC48" s="152"/>
      <c r="BD48" s="152"/>
      <c r="BE48" s="152"/>
      <c r="BF48" s="152"/>
      <c r="BG48" s="157"/>
      <c r="BH48" s="2"/>
      <c r="BI48" s="2"/>
      <c r="BJ48" s="2"/>
      <c r="BK48" s="2"/>
      <c r="BL48" s="2"/>
      <c r="BM48" s="2"/>
      <c r="BN48" s="2"/>
      <c r="BO48" s="1"/>
      <c r="BP48" s="9"/>
      <c r="BQ48" s="12"/>
      <c r="BR48" s="1">
        <f t="shared" si="1"/>
        <v>763</v>
      </c>
      <c r="BS48" s="9" t="s">
        <v>21</v>
      </c>
    </row>
    <row r="49" spans="1:71" ht="15" customHeight="1">
      <c r="A49" s="2"/>
      <c r="B49" s="191" t="s">
        <v>164</v>
      </c>
      <c r="C49" s="138"/>
      <c r="D49" s="138"/>
      <c r="E49" s="138"/>
      <c r="F49" s="138"/>
      <c r="G49" s="138"/>
      <c r="H49" s="138"/>
      <c r="I49" s="155"/>
      <c r="J49" s="172"/>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32"/>
      <c r="AS49" s="173" t="s">
        <v>161</v>
      </c>
      <c r="AT49" s="138"/>
      <c r="AU49" s="138"/>
      <c r="AV49" s="138"/>
      <c r="AW49" s="138"/>
      <c r="AX49" s="138"/>
      <c r="AY49" s="138"/>
      <c r="AZ49" s="139"/>
      <c r="BA49" s="175"/>
      <c r="BB49" s="176"/>
      <c r="BC49" s="176"/>
      <c r="BD49" s="176"/>
      <c r="BE49" s="176"/>
      <c r="BF49" s="176"/>
      <c r="BG49" s="177"/>
      <c r="BH49" s="2"/>
      <c r="BI49" s="2"/>
      <c r="BJ49" s="2"/>
      <c r="BK49" s="2"/>
      <c r="BL49" s="2"/>
      <c r="BM49" s="2"/>
      <c r="BN49" s="2"/>
      <c r="BO49" s="1"/>
      <c r="BP49" s="9"/>
      <c r="BQ49" s="12"/>
      <c r="BR49" s="1">
        <f t="shared" si="1"/>
        <v>735</v>
      </c>
      <c r="BS49" s="9" t="s">
        <v>20</v>
      </c>
    </row>
    <row r="50" spans="1:71" ht="15" customHeight="1">
      <c r="A50" s="2"/>
      <c r="B50" s="52"/>
      <c r="C50" s="53"/>
      <c r="D50" s="53"/>
      <c r="E50" s="53"/>
      <c r="F50" s="53"/>
      <c r="G50" s="53"/>
      <c r="H50" s="53"/>
      <c r="I50" s="54"/>
      <c r="J50" s="113"/>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33"/>
      <c r="AS50" s="174"/>
      <c r="AT50" s="53"/>
      <c r="AU50" s="53"/>
      <c r="AV50" s="53"/>
      <c r="AW50" s="53"/>
      <c r="AX50" s="53"/>
      <c r="AY50" s="53"/>
      <c r="AZ50" s="111"/>
      <c r="BA50" s="151"/>
      <c r="BB50" s="152"/>
      <c r="BC50" s="152"/>
      <c r="BD50" s="152"/>
      <c r="BE50" s="152"/>
      <c r="BF50" s="152"/>
      <c r="BG50" s="157"/>
      <c r="BH50" s="2"/>
      <c r="BI50" s="2"/>
      <c r="BJ50" s="2"/>
      <c r="BK50" s="2"/>
      <c r="BL50" s="2"/>
      <c r="BM50" s="2"/>
      <c r="BN50" s="2"/>
      <c r="BO50" s="1"/>
      <c r="BP50" s="9"/>
      <c r="BQ50" s="12"/>
      <c r="BR50" s="1">
        <f t="shared" si="1"/>
        <v>763</v>
      </c>
      <c r="BS50" s="9" t="s">
        <v>21</v>
      </c>
    </row>
    <row r="51" spans="1:71" ht="15" customHeight="1">
      <c r="A51" s="2"/>
      <c r="B51" s="191" t="s">
        <v>165</v>
      </c>
      <c r="C51" s="138"/>
      <c r="D51" s="138"/>
      <c r="E51" s="138"/>
      <c r="F51" s="138"/>
      <c r="G51" s="138"/>
      <c r="H51" s="138"/>
      <c r="I51" s="155"/>
      <c r="J51" s="172"/>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32"/>
      <c r="AS51" s="173" t="s">
        <v>161</v>
      </c>
      <c r="AT51" s="138"/>
      <c r="AU51" s="138"/>
      <c r="AV51" s="138"/>
      <c r="AW51" s="138"/>
      <c r="AX51" s="138"/>
      <c r="AY51" s="138"/>
      <c r="AZ51" s="139"/>
      <c r="BA51" s="175"/>
      <c r="BB51" s="176"/>
      <c r="BC51" s="176"/>
      <c r="BD51" s="176"/>
      <c r="BE51" s="176"/>
      <c r="BF51" s="176"/>
      <c r="BG51" s="177"/>
      <c r="BH51" s="2"/>
      <c r="BI51" s="2"/>
      <c r="BJ51" s="2"/>
      <c r="BK51" s="2"/>
      <c r="BL51" s="2"/>
      <c r="BM51" s="2"/>
      <c r="BN51" s="2"/>
      <c r="BO51" s="1"/>
      <c r="BP51" s="9"/>
      <c r="BQ51" s="12"/>
      <c r="BR51" s="1">
        <f t="shared" si="1"/>
        <v>735</v>
      </c>
      <c r="BS51" s="9" t="s">
        <v>20</v>
      </c>
    </row>
    <row r="52" spans="1:71" ht="15" customHeight="1">
      <c r="A52" s="2"/>
      <c r="B52" s="52"/>
      <c r="C52" s="53"/>
      <c r="D52" s="53"/>
      <c r="E52" s="53"/>
      <c r="F52" s="53"/>
      <c r="G52" s="53"/>
      <c r="H52" s="53"/>
      <c r="I52" s="54"/>
      <c r="J52" s="113"/>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33"/>
      <c r="AS52" s="174"/>
      <c r="AT52" s="53"/>
      <c r="AU52" s="53"/>
      <c r="AV52" s="53"/>
      <c r="AW52" s="53"/>
      <c r="AX52" s="53"/>
      <c r="AY52" s="53"/>
      <c r="AZ52" s="111"/>
      <c r="BA52" s="151"/>
      <c r="BB52" s="152"/>
      <c r="BC52" s="152"/>
      <c r="BD52" s="152"/>
      <c r="BE52" s="152"/>
      <c r="BF52" s="152"/>
      <c r="BG52" s="157"/>
      <c r="BH52" s="2"/>
      <c r="BI52" s="2"/>
      <c r="BJ52" s="2"/>
      <c r="BK52" s="2"/>
      <c r="BL52" s="2"/>
      <c r="BM52" s="2"/>
      <c r="BN52" s="2"/>
      <c r="BO52" s="1"/>
      <c r="BP52" s="9"/>
      <c r="BQ52" s="12"/>
      <c r="BR52" s="1">
        <f t="shared" si="1"/>
        <v>763</v>
      </c>
      <c r="BS52" s="9" t="s">
        <v>21</v>
      </c>
    </row>
    <row r="53" spans="1:71" ht="24.75" customHeight="1">
      <c r="A53" s="2"/>
      <c r="B53" s="191" t="s">
        <v>166</v>
      </c>
      <c r="C53" s="138"/>
      <c r="D53" s="138"/>
      <c r="E53" s="138"/>
      <c r="F53" s="138"/>
      <c r="G53" s="138"/>
      <c r="H53" s="138"/>
      <c r="I53" s="155"/>
      <c r="J53" s="193"/>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60"/>
      <c r="BH53" s="2"/>
      <c r="BI53" s="2"/>
      <c r="BJ53" s="2"/>
      <c r="BK53" s="2"/>
      <c r="BL53" s="2"/>
      <c r="BM53" s="2"/>
      <c r="BN53" s="2"/>
      <c r="BO53" s="2"/>
      <c r="BP53" s="2"/>
      <c r="BQ53" s="2"/>
      <c r="BR53" s="2"/>
      <c r="BS53" s="2"/>
    </row>
    <row r="54" spans="1:71" ht="24.75" customHeight="1">
      <c r="A54" s="2"/>
      <c r="B54" s="52"/>
      <c r="C54" s="53"/>
      <c r="D54" s="53"/>
      <c r="E54" s="53"/>
      <c r="F54" s="53"/>
      <c r="G54" s="53"/>
      <c r="H54" s="53"/>
      <c r="I54" s="54"/>
      <c r="J54" s="133"/>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1"/>
      <c r="BH54" s="2"/>
      <c r="BI54" s="2"/>
      <c r="BJ54" s="2"/>
      <c r="BK54" s="2"/>
      <c r="BL54" s="2"/>
      <c r="BM54" s="2"/>
      <c r="BN54" s="2"/>
      <c r="BO54" s="2"/>
      <c r="BP54" s="2"/>
      <c r="BQ54" s="2"/>
      <c r="BR54" s="2"/>
      <c r="BS54" s="2"/>
    </row>
    <row r="55" spans="1:71"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row>
    <row r="57" spans="1:71"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row>
    <row r="58" spans="1:71"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row>
    <row r="59" spans="1:71"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row r="60" spans="1:71"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row>
    <row r="61" spans="1:7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row>
    <row r="62" spans="1:71"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row>
    <row r="63" spans="1:71"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row>
    <row r="64" spans="1:71"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row>
    <row r="65" spans="1:71"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row>
    <row r="66" spans="1:71"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row>
    <row r="67" spans="1:71"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row>
    <row r="68" spans="1:71"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row>
    <row r="69" spans="1:71"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row>
    <row r="70" spans="1:71"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row>
    <row r="71" spans="1: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row>
    <row r="72" spans="1:71"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row>
    <row r="73" spans="1:71"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row>
    <row r="74" spans="1:71"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row r="75" spans="1:71"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row>
    <row r="76" spans="1:71"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row>
    <row r="77" spans="1:71"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row>
    <row r="78" spans="1:71"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row>
    <row r="79" spans="1:71"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row>
    <row r="80" spans="1:71"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row>
    <row r="81" spans="1:7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row>
    <row r="82" spans="1:71"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row>
    <row r="83" spans="1:71"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row>
    <row r="84" spans="1:71"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row>
    <row r="85" spans="1:71"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row>
    <row r="86" spans="1:71"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row>
    <row r="87" spans="1:71"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row>
    <row r="88" spans="1:71"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row>
    <row r="89" spans="1:71"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row>
    <row r="90" spans="1:71"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row>
    <row r="91" spans="1:7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row>
    <row r="92" spans="1:71"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row>
    <row r="93" spans="1:71"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row>
    <row r="94" spans="1:71"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row>
    <row r="95" spans="1:71"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row>
    <row r="96" spans="1:71"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row>
    <row r="97" spans="1:71"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row>
    <row r="98" spans="1:71"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row>
    <row r="99" spans="1:71"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row>
    <row r="100" spans="1:71"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row>
    <row r="101" spans="1:7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row>
    <row r="102" spans="1:71"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row>
    <row r="103" spans="1:71"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row>
    <row r="104" spans="1:71"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row>
    <row r="105" spans="1:71"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row>
    <row r="106" spans="1:71"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row>
    <row r="107" spans="1:71"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row>
    <row r="108" spans="1:71"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row>
    <row r="109" spans="1:71"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row>
    <row r="110" spans="1:71"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row>
    <row r="111" spans="1:7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row>
    <row r="112" spans="1:71"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row>
    <row r="113" spans="1:71"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row>
    <row r="114" spans="1:71"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row>
    <row r="115" spans="1:71"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row>
    <row r="116" spans="1:71"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row>
    <row r="117" spans="1:71"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row>
    <row r="118" spans="1:71"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row>
    <row r="119" spans="1:71"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row>
    <row r="120" spans="1:71"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row>
    <row r="121" spans="1:7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row>
    <row r="122" spans="1:71"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row>
    <row r="123" spans="1:71"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row>
    <row r="124" spans="1:71"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row>
    <row r="125" spans="1:71"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row>
    <row r="126" spans="1:71"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row>
    <row r="127" spans="1:71"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row>
    <row r="128" spans="1:71"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row>
    <row r="129" spans="1:71"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row>
    <row r="130" spans="1:71"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row>
    <row r="131" spans="1:7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row>
    <row r="132" spans="1:71"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row>
    <row r="133" spans="1:71"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row>
    <row r="134" spans="1:71"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row>
    <row r="135" spans="1:71"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row>
    <row r="136" spans="1:71"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row>
    <row r="137" spans="1:71"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row>
    <row r="138" spans="1:71"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row>
    <row r="139" spans="1:71"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row>
    <row r="140" spans="1:71"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row>
    <row r="141" spans="1:7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row>
    <row r="142" spans="1:71"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row>
    <row r="143" spans="1:71"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row>
    <row r="144" spans="1:71"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row>
    <row r="145" spans="1:71"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row>
    <row r="146" spans="1:71"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row>
    <row r="147" spans="1:71"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row>
    <row r="148" spans="1:71"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row>
    <row r="149" spans="1:71"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row>
    <row r="150" spans="1:71"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row>
    <row r="151" spans="1:7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row>
    <row r="152" spans="1:71"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row>
    <row r="153" spans="1:71"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row>
    <row r="154" spans="1:71"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row>
    <row r="155" spans="1:71"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row>
    <row r="156" spans="1:71"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row>
    <row r="157" spans="1:71"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row>
    <row r="158" spans="1:71"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row>
    <row r="159" spans="1:71"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row>
    <row r="160" spans="1:71"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row>
    <row r="161" spans="1:7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row>
    <row r="162" spans="1:71"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row>
    <row r="163" spans="1:71"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row>
    <row r="164" spans="1:71"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row>
    <row r="165" spans="1:71"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row>
    <row r="166" spans="1:71"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row>
    <row r="167" spans="1:71"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row>
    <row r="168" spans="1:71"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row>
    <row r="169" spans="1:71"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row>
    <row r="170" spans="1:71"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row>
    <row r="171" spans="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row>
    <row r="172" spans="1:71"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row>
    <row r="173" spans="1:71"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row>
    <row r="174" spans="1:71"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row>
    <row r="175" spans="1:71"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row>
    <row r="176" spans="1:71"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row>
    <row r="177" spans="1:71"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row>
    <row r="178" spans="1:71"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row>
    <row r="179" spans="1:71"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row>
    <row r="180" spans="1:71"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row>
    <row r="181" spans="1:7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row>
    <row r="182" spans="1:71"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row>
    <row r="183" spans="1:71"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row>
    <row r="184" spans="1:71"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row>
    <row r="185" spans="1:71"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row>
    <row r="186" spans="1:71"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row>
    <row r="187" spans="1:71"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row>
    <row r="188" spans="1:71"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row>
    <row r="189" spans="1:71"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row>
    <row r="190" spans="1:71"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row>
    <row r="191" spans="1:7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row>
    <row r="192" spans="1:71"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row>
    <row r="193" spans="1:71"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row>
    <row r="194" spans="1:71"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row>
    <row r="195" spans="1:71"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row>
    <row r="196" spans="1:71"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row>
    <row r="197" spans="1:71"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row>
    <row r="198" spans="1:71"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row>
    <row r="199" spans="1:71"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row>
    <row r="200" spans="1:71"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row>
    <row r="201" spans="1:7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row>
    <row r="202" spans="1:71"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row>
    <row r="203" spans="1:71"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row>
    <row r="204" spans="1:71"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row>
    <row r="205" spans="1:71"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row>
    <row r="206" spans="1:71"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row>
    <row r="207" spans="1:71"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row>
    <row r="208" spans="1:71"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row>
    <row r="209" spans="1:71"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row>
    <row r="210" spans="1:71"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row>
    <row r="211" spans="1:7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row>
    <row r="212" spans="1:71"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row>
    <row r="213" spans="1:71"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row>
    <row r="214" spans="1:71"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row>
    <row r="215" spans="1:71"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row>
    <row r="216" spans="1:71"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row>
    <row r="217" spans="1:71"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row>
    <row r="218" spans="1:71"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row>
    <row r="219" spans="1:71"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row>
    <row r="220" spans="1:71"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row>
    <row r="221" spans="1:7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row>
    <row r="222" spans="1:71"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row>
    <row r="223" spans="1:71"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row>
    <row r="224" spans="1:71"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row>
    <row r="225" spans="1:71"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row>
    <row r="226" spans="1:71"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row>
    <row r="227" spans="1:71"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row>
    <row r="228" spans="1:71"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row>
    <row r="229" spans="1:71"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row>
    <row r="230" spans="1:71"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row>
    <row r="231" spans="1:7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row>
    <row r="232" spans="1:71"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row>
    <row r="233" spans="1:71"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row>
    <row r="234" spans="1:71"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row>
    <row r="235" spans="1:71"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row>
    <row r="236" spans="1:71"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row>
    <row r="237" spans="1:71"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row>
    <row r="238" spans="1:71"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row>
    <row r="239" spans="1:71"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row>
    <row r="240" spans="1:71"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row>
    <row r="241" spans="1:7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row>
    <row r="242" spans="1:71"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row>
    <row r="243" spans="1:71"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row>
    <row r="244" spans="1:71"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row>
    <row r="245" spans="1:71"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row>
    <row r="246" spans="1:71"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row>
    <row r="247" spans="1:71"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row>
    <row r="248" spans="1:71"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row>
    <row r="249" spans="1:71"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row>
    <row r="250" spans="1:71"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row>
    <row r="251" spans="1:7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row>
    <row r="252" spans="1:71"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row>
    <row r="253" spans="1:71"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row>
    <row r="254" spans="1:71"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row>
    <row r="255" spans="1:71"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row>
    <row r="256" spans="1:71"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row>
    <row r="257" spans="1:71"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row>
    <row r="258" spans="1:71"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row>
    <row r="259" spans="1:71"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row>
    <row r="260" spans="1:71"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row>
    <row r="261" spans="1:7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row>
    <row r="262" spans="1:71"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row>
    <row r="263" spans="1:71"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row>
    <row r="264" spans="1:71"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row>
    <row r="265" spans="1:71"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row>
    <row r="266" spans="1:71"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row>
    <row r="267" spans="1:71"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row>
    <row r="268" spans="1:71"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row>
    <row r="269" spans="1:71"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row>
    <row r="270" spans="1:71"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row>
    <row r="271" spans="1: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row>
    <row r="272" spans="1:71"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row>
    <row r="273" spans="1:71"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row>
    <row r="274" spans="1:71"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row>
    <row r="275" spans="1:71"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row>
    <row r="276" spans="1:71"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row>
    <row r="277" spans="1:71"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row>
    <row r="278" spans="1:71"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row>
    <row r="279" spans="1:71"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row>
    <row r="280" spans="1:71"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row>
    <row r="281" spans="1:7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row>
    <row r="282" spans="1:71"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row>
    <row r="283" spans="1:71"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row>
    <row r="284" spans="1:71"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row>
    <row r="285" spans="1:71"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row>
    <row r="286" spans="1:71"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row>
    <row r="287" spans="1:71"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row>
    <row r="288" spans="1:71"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row>
    <row r="289" spans="1:71"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row>
    <row r="290" spans="1:71"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row>
    <row r="291" spans="1:7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row>
    <row r="292" spans="1:71"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row>
    <row r="293" spans="1:71"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row>
    <row r="294" spans="1:71"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row>
    <row r="295" spans="1:71"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row>
    <row r="296" spans="1:71"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row>
    <row r="297" spans="1:71"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row>
    <row r="298" spans="1:71"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row>
    <row r="299" spans="1:71"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row>
    <row r="300" spans="1:71"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row>
    <row r="301" spans="1:7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row>
    <row r="302" spans="1:71"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row>
    <row r="303" spans="1:71"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row>
    <row r="304" spans="1:71"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row>
    <row r="305" spans="1:71"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row>
    <row r="306" spans="1:71"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row>
    <row r="307" spans="1:71"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row>
    <row r="308" spans="1:71"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row>
    <row r="309" spans="1:71"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row>
    <row r="310" spans="1:71"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row>
    <row r="311" spans="1:7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row>
    <row r="312" spans="1:71"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row>
    <row r="313" spans="1:71"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row>
    <row r="314" spans="1:71"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row>
    <row r="315" spans="1:71"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row>
    <row r="316" spans="1:71"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row>
    <row r="317" spans="1:71"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row>
    <row r="318" spans="1:71"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row>
    <row r="319" spans="1:71"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row>
    <row r="320" spans="1:71"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row>
    <row r="321" spans="1:7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row>
    <row r="322" spans="1:71"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row>
    <row r="323" spans="1:71"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row>
    <row r="324" spans="1:71"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row>
    <row r="325" spans="1:71"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row>
    <row r="326" spans="1:71"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row>
    <row r="327" spans="1:71"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row>
    <row r="328" spans="1:71"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row>
    <row r="329" spans="1:71"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row>
    <row r="330" spans="1:71"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row>
    <row r="331" spans="1:7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row>
    <row r="332" spans="1:71"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row>
    <row r="333" spans="1:71"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row>
    <row r="334" spans="1:71"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row>
    <row r="335" spans="1:71"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row>
    <row r="336" spans="1:71"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row>
    <row r="337" spans="1:71"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row>
    <row r="338" spans="1:71"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row>
    <row r="339" spans="1:71"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row>
    <row r="340" spans="1:71"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row>
    <row r="341" spans="1:7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row>
    <row r="342" spans="1:71"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row>
    <row r="343" spans="1:71"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row>
    <row r="344" spans="1:71"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row>
    <row r="345" spans="1:71"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row>
    <row r="346" spans="1:71"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row>
    <row r="347" spans="1:71"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row>
    <row r="348" spans="1:71"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row>
    <row r="349" spans="1:71"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row>
    <row r="350" spans="1:71"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row>
    <row r="351" spans="1:7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row>
    <row r="352" spans="1:71"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row>
    <row r="353" spans="1:71"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row>
    <row r="354" spans="1:71"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row>
    <row r="355" spans="1:71"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row>
    <row r="356" spans="1:71"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row>
    <row r="357" spans="1:71"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row>
    <row r="358" spans="1:71"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row>
    <row r="359" spans="1:71"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row>
    <row r="360" spans="1:71"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row>
    <row r="361" spans="1:7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row>
    <row r="362" spans="1:71"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row>
    <row r="363" spans="1:71"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row>
    <row r="364" spans="1:71"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row>
    <row r="365" spans="1:71"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row>
    <row r="366" spans="1:71"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row>
    <row r="367" spans="1:71"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row>
    <row r="368" spans="1:71"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row>
    <row r="369" spans="1:71"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row>
    <row r="370" spans="1:71"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row>
    <row r="371" spans="1: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row>
    <row r="372" spans="1:71"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row>
    <row r="373" spans="1:71"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row>
    <row r="374" spans="1:71"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row>
    <row r="375" spans="1:71"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row>
    <row r="376" spans="1:71"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row>
    <row r="377" spans="1:71"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row>
    <row r="378" spans="1:71"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row>
    <row r="379" spans="1:71"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row>
    <row r="380" spans="1:71"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row>
    <row r="381" spans="1:7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row>
    <row r="382" spans="1:71"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row>
    <row r="383" spans="1:71"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row>
    <row r="384" spans="1:71"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row>
    <row r="385" spans="1:71"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row>
    <row r="386" spans="1:71"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row>
    <row r="387" spans="1:71"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row>
    <row r="388" spans="1:71"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row>
    <row r="389" spans="1:71"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row>
    <row r="390" spans="1:71"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row>
    <row r="391" spans="1:7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row>
    <row r="392" spans="1:71"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row>
    <row r="393" spans="1:71"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row>
    <row r="394" spans="1:71"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row>
    <row r="395" spans="1:71"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row>
    <row r="396" spans="1:71"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row>
    <row r="397" spans="1:71"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row>
    <row r="398" spans="1:71"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row>
    <row r="399" spans="1:71"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row>
    <row r="400" spans="1:71"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row>
    <row r="401" spans="1:7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row>
    <row r="402" spans="1:71"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row>
    <row r="403" spans="1:71"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row>
    <row r="404" spans="1:71"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row>
    <row r="405" spans="1:71"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row>
    <row r="406" spans="1:71"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row>
    <row r="407" spans="1:71"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row>
    <row r="408" spans="1:71"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row>
    <row r="409" spans="1:71"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row>
    <row r="410" spans="1:71"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row>
    <row r="411" spans="1:7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row>
    <row r="412" spans="1:71"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row>
    <row r="413" spans="1:71"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row>
    <row r="414" spans="1:71"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row>
    <row r="415" spans="1:71"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row>
    <row r="416" spans="1:71"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row>
    <row r="417" spans="1:71"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row>
    <row r="418" spans="1:71"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row>
    <row r="419" spans="1:71"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row>
    <row r="420" spans="1:71"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row>
    <row r="421" spans="1:7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row>
    <row r="422" spans="1:71"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row>
    <row r="423" spans="1:71"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row>
    <row r="424" spans="1:71"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row>
    <row r="425" spans="1:71"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row>
    <row r="426" spans="1:71"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row>
    <row r="427" spans="1:71"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row>
    <row r="428" spans="1:71"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row>
    <row r="429" spans="1:71"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row>
    <row r="430" spans="1:71"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row>
    <row r="431" spans="1:7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row>
    <row r="432" spans="1:71"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row>
    <row r="433" spans="1:71"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row>
    <row r="434" spans="1:71"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row>
    <row r="435" spans="1:71"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row>
    <row r="436" spans="1:71"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row>
    <row r="437" spans="1:71"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row>
    <row r="438" spans="1:71"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row>
    <row r="439" spans="1:71"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row>
    <row r="440" spans="1:71"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row>
    <row r="441" spans="1:7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row>
    <row r="442" spans="1:71"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row>
    <row r="443" spans="1:71"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row>
    <row r="444" spans="1:71"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row>
    <row r="445" spans="1:71"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row>
    <row r="446" spans="1:71"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row>
    <row r="447" spans="1:71"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row>
    <row r="448" spans="1:71"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row>
    <row r="449" spans="1:71"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row>
    <row r="450" spans="1:71"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row>
    <row r="451" spans="1:7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row>
    <row r="452" spans="1:71"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row>
    <row r="453" spans="1:71"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row>
    <row r="454" spans="1:71"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row>
    <row r="455" spans="1:71"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row>
    <row r="456" spans="1:71"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row>
    <row r="457" spans="1:71"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row>
    <row r="458" spans="1:71"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row>
    <row r="459" spans="1:71"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row>
    <row r="460" spans="1:71"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row>
    <row r="461" spans="1:7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row>
    <row r="462" spans="1:71"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row>
    <row r="463" spans="1:71"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row>
    <row r="464" spans="1:71"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row>
    <row r="465" spans="1:71"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row>
    <row r="466" spans="1:71"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row>
    <row r="467" spans="1:71"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row>
    <row r="468" spans="1:71"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row>
    <row r="469" spans="1:71"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row>
    <row r="470" spans="1:71"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row>
    <row r="471" spans="1: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row>
    <row r="472" spans="1:71"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row>
    <row r="473" spans="1:71"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row>
    <row r="474" spans="1:71"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row>
    <row r="475" spans="1:71"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row>
    <row r="476" spans="1:71"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row>
    <row r="477" spans="1:71"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row>
    <row r="478" spans="1:71"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row>
    <row r="479" spans="1:71"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row>
    <row r="480" spans="1:71"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row>
    <row r="481" spans="1:7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row>
    <row r="482" spans="1:71"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row>
    <row r="483" spans="1:71"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row>
    <row r="484" spans="1:71"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row>
    <row r="485" spans="1:71"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row>
    <row r="486" spans="1:71"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row>
    <row r="487" spans="1:71"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row>
    <row r="488" spans="1:71"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row>
    <row r="489" spans="1:71"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row>
    <row r="490" spans="1:71"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row>
    <row r="491" spans="1:7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row>
    <row r="492" spans="1:71"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row>
    <row r="493" spans="1:71"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row>
    <row r="494" spans="1:71"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row>
    <row r="495" spans="1:71"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row>
    <row r="496" spans="1:71"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row>
    <row r="497" spans="1:71"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row>
    <row r="498" spans="1:71"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row>
    <row r="499" spans="1:71"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row>
    <row r="500" spans="1:71"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row>
    <row r="501" spans="1:7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row>
    <row r="502" spans="1:71"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row>
    <row r="503" spans="1:71"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row>
    <row r="504" spans="1:71"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row>
    <row r="505" spans="1:71"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row>
    <row r="506" spans="1:71"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row>
    <row r="507" spans="1:71"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row>
    <row r="508" spans="1:71"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row>
    <row r="509" spans="1:71"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row>
    <row r="510" spans="1:71"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row>
    <row r="511" spans="1:7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row>
    <row r="512" spans="1:71"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row>
    <row r="513" spans="1:71"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row>
    <row r="514" spans="1:71"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row>
    <row r="515" spans="1:71"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row>
    <row r="516" spans="1:71"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row>
    <row r="517" spans="1:71"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row>
    <row r="518" spans="1:71"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row>
    <row r="519" spans="1:71"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row>
    <row r="520" spans="1:71"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row>
    <row r="521" spans="1:7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row>
    <row r="522" spans="1:71"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row>
    <row r="523" spans="1:71"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row>
    <row r="524" spans="1:71"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row>
    <row r="525" spans="1:71"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row>
    <row r="526" spans="1:71"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row>
    <row r="527" spans="1:71"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row>
    <row r="528" spans="1:71"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row>
    <row r="529" spans="1:71"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row>
    <row r="530" spans="1:71"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row>
    <row r="531" spans="1:7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row>
    <row r="532" spans="1:71"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row>
    <row r="533" spans="1:71"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row>
    <row r="534" spans="1:71"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row>
    <row r="535" spans="1:71"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row>
    <row r="536" spans="1:71"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row>
    <row r="537" spans="1:71"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row>
    <row r="538" spans="1:71"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row>
    <row r="539" spans="1:71"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row>
    <row r="540" spans="1:71"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row>
    <row r="541" spans="1:7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row>
    <row r="542" spans="1:71"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row>
    <row r="543" spans="1:71"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row>
    <row r="544" spans="1:71"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row>
    <row r="545" spans="1:71"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row>
    <row r="546" spans="1:71"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row>
    <row r="547" spans="1:71"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row>
    <row r="548" spans="1:71"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row>
    <row r="549" spans="1:71"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row>
    <row r="550" spans="1:71"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row>
    <row r="551" spans="1:7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row>
    <row r="552" spans="1:71"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row>
    <row r="553" spans="1:71"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row>
    <row r="554" spans="1:71"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row>
    <row r="555" spans="1:71"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row>
    <row r="556" spans="1:71"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row>
    <row r="557" spans="1:71"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row>
    <row r="558" spans="1:71"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row>
    <row r="559" spans="1:71"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row>
    <row r="560" spans="1:71"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row>
    <row r="561" spans="1:7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row>
    <row r="562" spans="1:71"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row>
    <row r="563" spans="1:71"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row>
    <row r="564" spans="1:71"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row>
    <row r="565" spans="1:71"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row>
    <row r="566" spans="1:71"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row>
    <row r="567" spans="1:71"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row>
    <row r="568" spans="1:71"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row>
    <row r="569" spans="1:71"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row>
    <row r="570" spans="1:71"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row>
    <row r="571" spans="1: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row>
    <row r="572" spans="1:71"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row>
    <row r="573" spans="1:71"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row>
    <row r="574" spans="1:71"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row>
    <row r="575" spans="1:71"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row>
    <row r="576" spans="1:71"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row>
    <row r="577" spans="1:71"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row>
    <row r="578" spans="1:71"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row>
    <row r="579" spans="1:71"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row>
    <row r="580" spans="1:71"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row>
    <row r="581" spans="1:7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row>
    <row r="582" spans="1:71"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row>
    <row r="583" spans="1:71"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row>
    <row r="584" spans="1:71"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row>
    <row r="585" spans="1:71"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row>
    <row r="586" spans="1:71"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row>
    <row r="587" spans="1:71"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row>
    <row r="588" spans="1:71"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row>
    <row r="589" spans="1:71"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row>
    <row r="590" spans="1:71"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row>
    <row r="591" spans="1:7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row>
    <row r="592" spans="1:71"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row>
    <row r="593" spans="1:71"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row>
    <row r="594" spans="1:71"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row>
    <row r="595" spans="1:71"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row>
    <row r="596" spans="1:71"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row>
    <row r="597" spans="1:71"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row>
    <row r="598" spans="1:71"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row>
    <row r="599" spans="1:71"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row>
    <row r="600" spans="1:71"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row>
    <row r="601" spans="1:7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row>
    <row r="602" spans="1:71"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row>
    <row r="603" spans="1:71"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row>
    <row r="604" spans="1:71"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row>
    <row r="605" spans="1:71"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row>
    <row r="606" spans="1:71"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row>
    <row r="607" spans="1:71"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row>
    <row r="608" spans="1:71"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row>
    <row r="609" spans="1:71"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row>
    <row r="610" spans="1:71"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row>
    <row r="611" spans="1:7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row>
    <row r="612" spans="1:71"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row>
    <row r="613" spans="1:71"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row>
    <row r="614" spans="1:71"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row>
    <row r="615" spans="1:71"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row>
    <row r="616" spans="1:71"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row>
    <row r="617" spans="1:71"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row>
    <row r="618" spans="1:71"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row>
    <row r="619" spans="1:71"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row>
    <row r="620" spans="1:71"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row>
    <row r="621" spans="1:7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row>
    <row r="622" spans="1:71"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row>
    <row r="623" spans="1:71"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row>
    <row r="624" spans="1:71"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row>
    <row r="625" spans="1:71"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row>
    <row r="626" spans="1:71"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row>
    <row r="627" spans="1:71"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row>
    <row r="628" spans="1:71"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row>
    <row r="629" spans="1:71"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row>
    <row r="630" spans="1:71"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row>
    <row r="631" spans="1:7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row>
    <row r="632" spans="1:71"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row>
    <row r="633" spans="1:71"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row>
    <row r="634" spans="1:71"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row>
    <row r="635" spans="1:71"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row>
    <row r="636" spans="1:71"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row>
    <row r="637" spans="1:71"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row>
    <row r="638" spans="1:71"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row>
    <row r="639" spans="1:71"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row>
    <row r="640" spans="1:71"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row>
    <row r="641" spans="1:7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row>
    <row r="642" spans="1:71"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row>
    <row r="643" spans="1:71"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row>
    <row r="644" spans="1:71"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row>
    <row r="645" spans="1:71"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row>
    <row r="646" spans="1:71"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row>
    <row r="647" spans="1:71"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row>
    <row r="648" spans="1:71"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row>
    <row r="649" spans="1:71"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row>
    <row r="650" spans="1:71"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row>
    <row r="651" spans="1:7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row>
    <row r="652" spans="1:71"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row>
    <row r="653" spans="1:71"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row>
    <row r="654" spans="1:71"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row>
    <row r="655" spans="1:71"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row>
    <row r="656" spans="1:71"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row>
    <row r="657" spans="1:71"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row>
    <row r="658" spans="1:71"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row>
    <row r="659" spans="1:71"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row>
    <row r="660" spans="1:71"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row>
    <row r="661" spans="1:7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row>
    <row r="662" spans="1:71"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row>
    <row r="663" spans="1:71"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row>
    <row r="664" spans="1:71"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row>
    <row r="665" spans="1:71"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row>
    <row r="666" spans="1:71"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row>
    <row r="667" spans="1:71"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row>
    <row r="668" spans="1:71"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row>
    <row r="669" spans="1:71"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row>
    <row r="670" spans="1:71"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row>
    <row r="671" spans="1: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row>
    <row r="672" spans="1:71"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row>
    <row r="673" spans="1:71"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row>
    <row r="674" spans="1:71"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row>
    <row r="675" spans="1:71"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row>
    <row r="676" spans="1:71"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row>
    <row r="677" spans="1:71"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row>
    <row r="678" spans="1:71"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row>
    <row r="679" spans="1:71"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row>
    <row r="680" spans="1:71"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row>
    <row r="681" spans="1:7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row>
    <row r="682" spans="1:71"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row>
    <row r="683" spans="1:71"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row>
    <row r="684" spans="1:71"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row>
    <row r="685" spans="1:71"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row>
    <row r="686" spans="1:71"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row>
    <row r="687" spans="1:71"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row>
    <row r="688" spans="1:71"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row>
    <row r="689" spans="1:71"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row>
    <row r="690" spans="1:71"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row>
    <row r="691" spans="1:7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row>
    <row r="692" spans="1:71"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row>
    <row r="693" spans="1:71"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row>
    <row r="694" spans="1:71"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row>
    <row r="695" spans="1:71"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row>
    <row r="696" spans="1:71"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row>
    <row r="697" spans="1:71"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row>
    <row r="698" spans="1:71"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row>
    <row r="699" spans="1:71"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row>
    <row r="700" spans="1:71"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row>
    <row r="701" spans="1:7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row>
    <row r="702" spans="1:71"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row>
    <row r="703" spans="1:71"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row>
    <row r="704" spans="1:71"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row>
    <row r="705" spans="1:71"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row>
    <row r="706" spans="1:71"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row>
    <row r="707" spans="1:71"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row>
    <row r="708" spans="1:71"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row>
    <row r="709" spans="1:71"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row>
    <row r="710" spans="1:71"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row>
    <row r="711" spans="1:7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row>
    <row r="712" spans="1:71"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row>
    <row r="713" spans="1:71"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row>
    <row r="714" spans="1:71"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row>
    <row r="715" spans="1:71"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row>
    <row r="716" spans="1:71"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row>
    <row r="717" spans="1:71"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row>
    <row r="718" spans="1:71"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row>
    <row r="719" spans="1:71"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row>
    <row r="720" spans="1:71"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row>
    <row r="721" spans="1:7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row>
    <row r="722" spans="1:71"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row>
    <row r="723" spans="1:71"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row>
    <row r="724" spans="1:71"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row>
    <row r="725" spans="1:71"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row>
    <row r="726" spans="1:71"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row>
    <row r="727" spans="1:71"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row>
    <row r="728" spans="1:71"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row>
    <row r="729" spans="1:71"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row>
    <row r="730" spans="1:71"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row>
    <row r="731" spans="1:7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row>
    <row r="732" spans="1:71"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row>
    <row r="733" spans="1:71"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row>
    <row r="734" spans="1:71"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row>
    <row r="735" spans="1:71"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row>
    <row r="736" spans="1:71"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row>
    <row r="737" spans="1:71"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row>
    <row r="738" spans="1:71"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row>
    <row r="739" spans="1:71"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row>
    <row r="740" spans="1:71"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row>
    <row r="741" spans="1:7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row>
    <row r="742" spans="1:71"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row>
    <row r="743" spans="1:71"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row>
    <row r="744" spans="1:71"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row>
    <row r="745" spans="1:71"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row>
    <row r="746" spans="1:71"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row>
    <row r="747" spans="1:71"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row>
    <row r="748" spans="1:71"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row>
    <row r="749" spans="1:71"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row>
    <row r="750" spans="1:71"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row>
    <row r="751" spans="1:7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row>
    <row r="752" spans="1:71"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row>
    <row r="753" spans="1:71"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row>
    <row r="754" spans="1:71"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row>
    <row r="755" spans="1:71"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row>
    <row r="756" spans="1:71"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row>
    <row r="757" spans="1:71"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row>
    <row r="758" spans="1:71"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row>
    <row r="759" spans="1:71"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row>
    <row r="760" spans="1:71"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row>
    <row r="761" spans="1:7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row>
    <row r="762" spans="1:71"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row>
    <row r="763" spans="1:71"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row>
    <row r="764" spans="1:71"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row>
    <row r="765" spans="1:71"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row>
    <row r="766" spans="1:71"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row>
    <row r="767" spans="1:71"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row>
    <row r="768" spans="1:71"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row>
    <row r="769" spans="1:71"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row>
    <row r="770" spans="1:71"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row>
    <row r="771" spans="1: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row>
    <row r="772" spans="1:71"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row>
    <row r="773" spans="1:71"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row>
    <row r="774" spans="1:71"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row>
    <row r="775" spans="1:71"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row>
    <row r="776" spans="1:71"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row>
    <row r="777" spans="1:71"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row>
    <row r="778" spans="1:71"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row>
    <row r="779" spans="1:71"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row>
    <row r="780" spans="1:71"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row>
    <row r="781" spans="1:7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row>
    <row r="782" spans="1:71"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row>
    <row r="783" spans="1:71"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row>
    <row r="784" spans="1:71"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row>
    <row r="785" spans="1:71"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row>
    <row r="786" spans="1:71"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row>
    <row r="787" spans="1:71"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row>
    <row r="788" spans="1:71"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row>
    <row r="789" spans="1:71"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row>
    <row r="790" spans="1:71"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row>
    <row r="791" spans="1:7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row>
    <row r="792" spans="1:71"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row>
    <row r="793" spans="1:71"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row>
    <row r="794" spans="1:71"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row>
    <row r="795" spans="1:71"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row>
    <row r="796" spans="1:71"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row>
    <row r="797" spans="1:71"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row>
    <row r="798" spans="1:71"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row>
    <row r="799" spans="1:71"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row>
    <row r="800" spans="1:71"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row>
    <row r="801" spans="1:7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row>
    <row r="802" spans="1:71"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row>
    <row r="803" spans="1:71"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row>
    <row r="804" spans="1:71"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row>
    <row r="805" spans="1:71"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row>
    <row r="806" spans="1:71"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row>
    <row r="807" spans="1:71"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row>
    <row r="808" spans="1:71"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row>
    <row r="809" spans="1:71"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row>
    <row r="810" spans="1:71"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row>
    <row r="811" spans="1:7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row>
    <row r="812" spans="1:71"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row>
    <row r="813" spans="1:71"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row>
    <row r="814" spans="1:71"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row>
    <row r="815" spans="1:71"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row>
    <row r="816" spans="1:71"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row>
    <row r="817" spans="1:71"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row>
    <row r="818" spans="1:71"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row>
    <row r="819" spans="1:71"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row>
    <row r="820" spans="1:71"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row>
    <row r="821" spans="1:7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row>
    <row r="822" spans="1:71"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row>
    <row r="823" spans="1:71"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row>
    <row r="824" spans="1:71"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row>
    <row r="825" spans="1:71"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row>
    <row r="826" spans="1:71"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row>
    <row r="827" spans="1:71"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row>
    <row r="828" spans="1:71"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row>
    <row r="829" spans="1:71"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row>
    <row r="830" spans="1:71"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row>
    <row r="831" spans="1:7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row>
    <row r="832" spans="1:71"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row>
    <row r="833" spans="1:71"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row>
    <row r="834" spans="1:71"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row>
    <row r="835" spans="1:71"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row>
    <row r="836" spans="1:71"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row>
    <row r="837" spans="1:71"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row>
    <row r="838" spans="1:71"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row>
    <row r="839" spans="1:71"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row>
    <row r="840" spans="1:71"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row>
    <row r="841" spans="1:7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row>
    <row r="842" spans="1:71"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row>
    <row r="843" spans="1:71"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row>
    <row r="844" spans="1:71"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row>
    <row r="845" spans="1:71"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row>
    <row r="846" spans="1:71"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row>
    <row r="847" spans="1:71"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row>
    <row r="848" spans="1:71"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row>
    <row r="849" spans="1:71"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row>
    <row r="850" spans="1:71"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row>
    <row r="851" spans="1:7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row>
    <row r="852" spans="1:71"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row>
    <row r="853" spans="1:71"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row>
    <row r="854" spans="1:71"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row>
    <row r="855" spans="1:71"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row>
    <row r="856" spans="1:71"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row>
    <row r="857" spans="1:71"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row>
    <row r="858" spans="1:71"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row>
    <row r="859" spans="1:71"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row>
    <row r="860" spans="1:71"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row>
    <row r="861" spans="1:7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row>
    <row r="862" spans="1:71"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row>
    <row r="863" spans="1:71"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row>
    <row r="864" spans="1:71"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row>
    <row r="865" spans="1:71"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row>
    <row r="866" spans="1:71"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row>
    <row r="867" spans="1:71"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row>
    <row r="868" spans="1:71"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row>
    <row r="869" spans="1:71"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row>
    <row r="870" spans="1:71"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row>
    <row r="871" spans="1: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row>
    <row r="872" spans="1:71"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row>
    <row r="873" spans="1:71"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row>
    <row r="874" spans="1:71"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row>
    <row r="875" spans="1:71"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row>
    <row r="876" spans="1:71"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row>
    <row r="877" spans="1:71"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row>
    <row r="878" spans="1:71"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row>
    <row r="879" spans="1:71"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row>
    <row r="880" spans="1:71"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row>
    <row r="881" spans="1:7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row>
    <row r="882" spans="1:71"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row>
    <row r="883" spans="1:71"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row>
    <row r="884" spans="1:71"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row>
    <row r="885" spans="1:71"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row>
    <row r="886" spans="1:71"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row>
    <row r="887" spans="1:71"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row>
    <row r="888" spans="1:71"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row>
    <row r="889" spans="1:71"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row>
    <row r="890" spans="1:71"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row>
    <row r="891" spans="1:7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row>
    <row r="892" spans="1:71"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row>
    <row r="893" spans="1:71"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row>
    <row r="894" spans="1:71"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row>
    <row r="895" spans="1:71"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row>
    <row r="896" spans="1:71"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row>
    <row r="897" spans="1:71"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row>
    <row r="898" spans="1:71"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row>
    <row r="899" spans="1:71"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row>
    <row r="900" spans="1:71"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row>
    <row r="901" spans="1:7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row>
    <row r="902" spans="1:71"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row>
    <row r="903" spans="1:71"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row>
    <row r="904" spans="1:71"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row>
    <row r="905" spans="1:71"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row>
    <row r="906" spans="1:71"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row>
    <row r="907" spans="1:71"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row>
    <row r="908" spans="1:71"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row>
    <row r="909" spans="1:71"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row>
    <row r="910" spans="1:71"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row>
    <row r="911" spans="1:7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row>
    <row r="912" spans="1:71"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row>
    <row r="913" spans="1:71"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row>
    <row r="914" spans="1:71"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row>
    <row r="915" spans="1:71"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row>
    <row r="916" spans="1:71"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row>
    <row r="917" spans="1:71"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row>
    <row r="918" spans="1:71"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row>
    <row r="919" spans="1:71"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row>
    <row r="920" spans="1:71"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row>
    <row r="921" spans="1:7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row>
    <row r="922" spans="1:71"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row>
    <row r="923" spans="1:71"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row>
    <row r="924" spans="1:71"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row>
    <row r="925" spans="1:71"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row>
    <row r="926" spans="1:71"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row>
    <row r="927" spans="1:71"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row>
    <row r="928" spans="1:71"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row>
    <row r="929" spans="1:71"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row>
    <row r="930" spans="1:71"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row>
    <row r="931" spans="1:7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row>
    <row r="932" spans="1:71"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row>
    <row r="933" spans="1:71"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row>
    <row r="934" spans="1:71"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row>
    <row r="935" spans="1:71"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row>
    <row r="936" spans="1:71"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row>
    <row r="937" spans="1:71"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row>
    <row r="938" spans="1:71"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row>
    <row r="939" spans="1:71"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row>
    <row r="940" spans="1:71"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row>
    <row r="941" spans="1:7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row>
    <row r="942" spans="1:71"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row>
    <row r="943" spans="1:71"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row>
    <row r="944" spans="1:71"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row>
    <row r="945" spans="1:71"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row>
    <row r="946" spans="1:71"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row>
    <row r="947" spans="1:71"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row>
    <row r="948" spans="1:71"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row>
    <row r="949" spans="1:71"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row>
    <row r="950" spans="1:71"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row>
    <row r="951" spans="1:7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row>
    <row r="952" spans="1:71"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row>
    <row r="953" spans="1:71"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row>
    <row r="954" spans="1:71"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row>
    <row r="955" spans="1:71"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row>
    <row r="956" spans="1:71"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row>
    <row r="957" spans="1:71"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row>
    <row r="958" spans="1:71"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row>
    <row r="959" spans="1:71"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row>
    <row r="960" spans="1:71"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row>
    <row r="961" spans="1:7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row>
    <row r="962" spans="1:71"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row>
    <row r="963" spans="1:71"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row>
    <row r="964" spans="1:71"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row>
    <row r="965" spans="1:71"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row>
    <row r="966" spans="1:71"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row>
    <row r="967" spans="1:71"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row>
    <row r="968" spans="1:71"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row>
    <row r="969" spans="1:71"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row>
    <row r="970" spans="1:71"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row>
    <row r="971" spans="1: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row>
    <row r="972" spans="1:71"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row>
    <row r="973" spans="1:71"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row>
    <row r="974" spans="1:71"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row>
    <row r="975" spans="1:71"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row>
    <row r="976" spans="1:71"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row>
    <row r="977" spans="1:71"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row>
    <row r="978" spans="1:71"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row>
    <row r="979" spans="1:71"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row>
    <row r="980" spans="1:71"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row>
    <row r="981" spans="1:7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row>
    <row r="982" spans="1:71"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row>
    <row r="983" spans="1:71"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row>
    <row r="984" spans="1:71"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row>
    <row r="985" spans="1:71"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row>
    <row r="986" spans="1:71"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row>
    <row r="987" spans="1:71"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row>
    <row r="988" spans="1:71"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row>
    <row r="989" spans="1:71"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row>
    <row r="990" spans="1:71"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row>
    <row r="991" spans="1:7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row>
    <row r="992" spans="1:71"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row>
    <row r="993" spans="1:71"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row>
    <row r="994" spans="1:71"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row>
    <row r="995" spans="1:71"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row>
    <row r="996" spans="1:71"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row>
    <row r="997" spans="1:71"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row>
    <row r="998" spans="1:71"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row>
    <row r="999" spans="1:71"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row>
    <row r="1000" spans="1:71"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row>
  </sheetData>
  <mergeCells count="161">
    <mergeCell ref="V41:AD42"/>
    <mergeCell ref="AS43:AZ44"/>
    <mergeCell ref="BA43:BG44"/>
    <mergeCell ref="O41:S41"/>
    <mergeCell ref="T41:U41"/>
    <mergeCell ref="AE41:AR42"/>
    <mergeCell ref="AS41:BG42"/>
    <mergeCell ref="O42:S42"/>
    <mergeCell ref="T42:U42"/>
    <mergeCell ref="J43:AR44"/>
    <mergeCell ref="B41:I42"/>
    <mergeCell ref="J42:N42"/>
    <mergeCell ref="B43:I44"/>
    <mergeCell ref="B45:I46"/>
    <mergeCell ref="B47:I48"/>
    <mergeCell ref="B49:I50"/>
    <mergeCell ref="B51:I52"/>
    <mergeCell ref="B53:I54"/>
    <mergeCell ref="J36:S36"/>
    <mergeCell ref="B37:I38"/>
    <mergeCell ref="B39:I40"/>
    <mergeCell ref="O39:S40"/>
    <mergeCell ref="J51:AR52"/>
    <mergeCell ref="AC34:BG36"/>
    <mergeCell ref="J37:BG38"/>
    <mergeCell ref="J34:S34"/>
    <mergeCell ref="T34:AB34"/>
    <mergeCell ref="J35:S35"/>
    <mergeCell ref="T35:AB35"/>
    <mergeCell ref="T36:AB36"/>
    <mergeCell ref="AS51:AZ52"/>
    <mergeCell ref="BA51:BG52"/>
    <mergeCell ref="J53:BG54"/>
    <mergeCell ref="T39:U40"/>
    <mergeCell ref="B22:I25"/>
    <mergeCell ref="B26:I27"/>
    <mergeCell ref="J26:N27"/>
    <mergeCell ref="T26:X27"/>
    <mergeCell ref="Y26:AD27"/>
    <mergeCell ref="AE26:AO27"/>
    <mergeCell ref="B30:I36"/>
    <mergeCell ref="AS49:AZ50"/>
    <mergeCell ref="BA49:BG50"/>
    <mergeCell ref="J45:AR46"/>
    <mergeCell ref="AS45:AZ46"/>
    <mergeCell ref="BA45:BG46"/>
    <mergeCell ref="J47:AR48"/>
    <mergeCell ref="AS47:AZ48"/>
    <mergeCell ref="BA47:BG48"/>
    <mergeCell ref="J49:AR50"/>
    <mergeCell ref="V39:AD40"/>
    <mergeCell ref="AE39:AH39"/>
    <mergeCell ref="AI39:AR39"/>
    <mergeCell ref="AS39:AZ40"/>
    <mergeCell ref="BA39:BG40"/>
    <mergeCell ref="AE40:AR40"/>
    <mergeCell ref="J39:N40"/>
    <mergeCell ref="J41:N41"/>
    <mergeCell ref="B28:I29"/>
    <mergeCell ref="J28:N29"/>
    <mergeCell ref="O28:S29"/>
    <mergeCell ref="T28:X29"/>
    <mergeCell ref="Y28:BG29"/>
    <mergeCell ref="AC30:BG30"/>
    <mergeCell ref="AC31:BG33"/>
    <mergeCell ref="J30:S30"/>
    <mergeCell ref="T30:AB30"/>
    <mergeCell ref="J31:S31"/>
    <mergeCell ref="T31:AB31"/>
    <mergeCell ref="J32:S32"/>
    <mergeCell ref="T32:AB32"/>
    <mergeCell ref="J33:S33"/>
    <mergeCell ref="T33:AB33"/>
    <mergeCell ref="J22:U25"/>
    <mergeCell ref="V22:X25"/>
    <mergeCell ref="Y22:AA25"/>
    <mergeCell ref="AB22:AD25"/>
    <mergeCell ref="AE22:AG25"/>
    <mergeCell ref="AH22:AL25"/>
    <mergeCell ref="AM22:BG25"/>
    <mergeCell ref="AP26:AZ27"/>
    <mergeCell ref="BA26:BG27"/>
    <mergeCell ref="O26:S27"/>
    <mergeCell ref="AE20:AI21"/>
    <mergeCell ref="AJ20:AN21"/>
    <mergeCell ref="AO20:AO21"/>
    <mergeCell ref="AP20:AT21"/>
    <mergeCell ref="AU20:AY21"/>
    <mergeCell ref="AZ20:AZ21"/>
    <mergeCell ref="BA20:BG21"/>
    <mergeCell ref="B20:I21"/>
    <mergeCell ref="J20:N21"/>
    <mergeCell ref="O20:S21"/>
    <mergeCell ref="T20:U21"/>
    <mergeCell ref="V20:X21"/>
    <mergeCell ref="Y20:AC21"/>
    <mergeCell ref="AD20:AD21"/>
    <mergeCell ref="B18:I19"/>
    <mergeCell ref="J18:K19"/>
    <mergeCell ref="AG16:AK16"/>
    <mergeCell ref="AE18:AG19"/>
    <mergeCell ref="AH18:AI19"/>
    <mergeCell ref="AJ18:AN19"/>
    <mergeCell ref="AO18:AQ19"/>
    <mergeCell ref="AR18:AS19"/>
    <mergeCell ref="J15:U15"/>
    <mergeCell ref="J16:N16"/>
    <mergeCell ref="O16:AF16"/>
    <mergeCell ref="AL16:BG16"/>
    <mergeCell ref="J17:Q17"/>
    <mergeCell ref="R17:AX17"/>
    <mergeCell ref="AY17:BG17"/>
    <mergeCell ref="Y18:Y19"/>
    <mergeCell ref="Z18:AD19"/>
    <mergeCell ref="L18:M19"/>
    <mergeCell ref="N18:N19"/>
    <mergeCell ref="O18:P19"/>
    <mergeCell ref="Q18:R19"/>
    <mergeCell ref="S18:S19"/>
    <mergeCell ref="T18:U19"/>
    <mergeCell ref="V18:X19"/>
    <mergeCell ref="J14:U14"/>
    <mergeCell ref="V14:X14"/>
    <mergeCell ref="Y14:AB14"/>
    <mergeCell ref="AC14:AI14"/>
    <mergeCell ref="AJ14:AT15"/>
    <mergeCell ref="AU14:BG15"/>
    <mergeCell ref="V15:AI15"/>
    <mergeCell ref="B5:I6"/>
    <mergeCell ref="B7:I9"/>
    <mergeCell ref="B10:I11"/>
    <mergeCell ref="B12:I13"/>
    <mergeCell ref="B14:I17"/>
    <mergeCell ref="J10:U10"/>
    <mergeCell ref="V10:X10"/>
    <mergeCell ref="Y10:AB10"/>
    <mergeCell ref="AC10:AI10"/>
    <mergeCell ref="AJ10:BG11"/>
    <mergeCell ref="J11:U11"/>
    <mergeCell ref="V11:AI11"/>
    <mergeCell ref="J12:U12"/>
    <mergeCell ref="V12:X12"/>
    <mergeCell ref="Y12:AB12"/>
    <mergeCell ref="AC12:AI12"/>
    <mergeCell ref="AJ12:BG13"/>
    <mergeCell ref="J13:U13"/>
    <mergeCell ref="V13:AI13"/>
    <mergeCell ref="J4:AL4"/>
    <mergeCell ref="AM4:AR4"/>
    <mergeCell ref="AS4:BG4"/>
    <mergeCell ref="J5:M5"/>
    <mergeCell ref="N5:AX5"/>
    <mergeCell ref="AY5:BG6"/>
    <mergeCell ref="J6:AX6"/>
    <mergeCell ref="K7:S7"/>
    <mergeCell ref="T7:W7"/>
    <mergeCell ref="X7:AX7"/>
    <mergeCell ref="AY7:BG9"/>
    <mergeCell ref="J8:N9"/>
    <mergeCell ref="O8:AX8"/>
    <mergeCell ref="O9:AX9"/>
  </mergeCells>
  <phoneticPr fontId="27"/>
  <conditionalFormatting sqref="O28:X29">
    <cfRule type="expression" dxfId="1" priority="1">
      <formula>$J$28="無"</formula>
    </cfRule>
  </conditionalFormatting>
  <conditionalFormatting sqref="O26:BG27">
    <cfRule type="expression" dxfId="0" priority="2">
      <formula>$J$26="無"</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100-000000000000}">
          <x14:formula1>
            <xm:f>プルダウンリスト用!$E$2:$E$3</xm:f>
          </x14:formula1>
          <xm:sqref>J20</xm:sqref>
        </x14:dataValidation>
        <x14:dataValidation type="list" allowBlank="1" showErrorMessage="1" xr:uid="{00000000-0002-0000-0100-000001000000}">
          <x14:formula1>
            <xm:f>プルダウンリスト用!$G$2:$G$3</xm:f>
          </x14:formula1>
          <xm:sqref>BA26</xm:sqref>
        </x14:dataValidation>
        <x14:dataValidation type="list" allowBlank="1" showErrorMessage="1" xr:uid="{00000000-0002-0000-0100-000002000000}">
          <x14:formula1>
            <xm:f>プルダウンリスト用!$J$2:$J$5</xm:f>
          </x14:formula1>
          <xm:sqref>J42 O42 T42</xm:sqref>
        </x14:dataValidation>
        <x14:dataValidation type="list" allowBlank="1" showErrorMessage="1" xr:uid="{00000000-0002-0000-0100-000003000000}">
          <x14:formula1>
            <xm:f>プルダウンリスト用!$F$2:$F$3</xm:f>
          </x14:formula1>
          <xm:sqref>J26</xm:sqref>
        </x14:dataValidation>
        <x14:dataValidation type="list" allowBlank="1" showErrorMessage="1" xr:uid="{00000000-0002-0000-0100-000004000000}">
          <x14:formula1>
            <xm:f>プルダウンリスト用!$H$2:$H$3</xm:f>
          </x14:formula1>
          <xm:sqref>J28</xm:sqref>
        </x14:dataValidation>
        <x14:dataValidation type="list" allowBlank="1" showErrorMessage="1" xr:uid="{00000000-0002-0000-0100-000005000000}">
          <x14:formula1>
            <xm:f>プルダウンリスト用!$I$2:$I$21</xm:f>
          </x14:formula1>
          <xm:sqref>T39</xm:sqref>
        </x14:dataValidation>
        <x14:dataValidation type="list" allowBlank="1" showErrorMessage="1" xr:uid="{00000000-0002-0000-0100-000006000000}">
          <x14:formula1>
            <xm:f>業種一覧!$A$2:$A$41</xm:f>
          </x14:formula1>
          <xm:sqref>J22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baseColWidth="10" defaultColWidth="14.5" defaultRowHeight="15" customHeight="1"/>
  <cols>
    <col min="1" max="1" width="34.1640625" customWidth="1"/>
    <col min="2" max="2" width="137.5" customWidth="1"/>
    <col min="3" max="26" width="8.83203125" customWidth="1"/>
  </cols>
  <sheetData>
    <row r="1" spans="1:4">
      <c r="A1" s="19" t="s">
        <v>167</v>
      </c>
      <c r="B1" s="19" t="s">
        <v>168</v>
      </c>
      <c r="C1" s="20" t="s">
        <v>169</v>
      </c>
      <c r="D1" s="19" t="s">
        <v>170</v>
      </c>
    </row>
    <row r="2" spans="1:4">
      <c r="A2" s="19" t="s">
        <v>171</v>
      </c>
      <c r="B2" s="19" t="s">
        <v>172</v>
      </c>
      <c r="C2" s="20">
        <v>1</v>
      </c>
      <c r="D2" s="19" t="s">
        <v>173</v>
      </c>
    </row>
    <row r="3" spans="1:4">
      <c r="A3" s="19" t="s">
        <v>174</v>
      </c>
      <c r="B3" s="19" t="s">
        <v>175</v>
      </c>
      <c r="C3" s="20">
        <v>2</v>
      </c>
      <c r="D3" s="19" t="s">
        <v>173</v>
      </c>
    </row>
    <row r="4" spans="1:4">
      <c r="A4" s="19" t="s">
        <v>176</v>
      </c>
      <c r="B4" s="19" t="s">
        <v>177</v>
      </c>
      <c r="C4" s="20">
        <v>3</v>
      </c>
      <c r="D4" s="19" t="s">
        <v>173</v>
      </c>
    </row>
    <row r="5" spans="1:4">
      <c r="A5" s="19" t="s">
        <v>178</v>
      </c>
      <c r="B5" s="19" t="s">
        <v>179</v>
      </c>
      <c r="C5" s="20">
        <v>4</v>
      </c>
      <c r="D5" s="19" t="s">
        <v>173</v>
      </c>
    </row>
    <row r="6" spans="1:4">
      <c r="A6" s="19" t="s">
        <v>180</v>
      </c>
      <c r="B6" s="19" t="s">
        <v>181</v>
      </c>
      <c r="C6" s="20">
        <v>5</v>
      </c>
      <c r="D6" s="19" t="s">
        <v>173</v>
      </c>
    </row>
    <row r="7" spans="1:4">
      <c r="A7" s="19" t="s">
        <v>182</v>
      </c>
      <c r="B7" s="19" t="s">
        <v>183</v>
      </c>
      <c r="C7" s="20">
        <v>6</v>
      </c>
      <c r="D7" s="19" t="s">
        <v>173</v>
      </c>
    </row>
    <row r="8" spans="1:4">
      <c r="A8" s="19" t="s">
        <v>184</v>
      </c>
      <c r="B8" s="19" t="s">
        <v>185</v>
      </c>
      <c r="C8" s="20">
        <v>7</v>
      </c>
      <c r="D8" s="19" t="s">
        <v>173</v>
      </c>
    </row>
    <row r="9" spans="1:4">
      <c r="A9" s="19" t="s">
        <v>186</v>
      </c>
      <c r="B9" s="19" t="s">
        <v>187</v>
      </c>
      <c r="C9" s="20">
        <v>8</v>
      </c>
      <c r="D9" s="19" t="s">
        <v>173</v>
      </c>
    </row>
    <row r="10" spans="1:4">
      <c r="A10" s="19" t="s">
        <v>188</v>
      </c>
      <c r="B10" s="19" t="s">
        <v>189</v>
      </c>
      <c r="C10" s="20">
        <v>9</v>
      </c>
      <c r="D10" s="19" t="s">
        <v>173</v>
      </c>
    </row>
    <row r="11" spans="1:4">
      <c r="A11" s="19" t="s">
        <v>190</v>
      </c>
      <c r="B11" s="19" t="s">
        <v>191</v>
      </c>
      <c r="C11" s="20">
        <v>10</v>
      </c>
      <c r="D11" s="19" t="s">
        <v>173</v>
      </c>
    </row>
    <row r="12" spans="1:4">
      <c r="A12" s="19" t="s">
        <v>192</v>
      </c>
      <c r="B12" s="19" t="s">
        <v>193</v>
      </c>
      <c r="C12" s="20">
        <v>11</v>
      </c>
      <c r="D12" s="19" t="s">
        <v>173</v>
      </c>
    </row>
    <row r="13" spans="1:4">
      <c r="A13" s="19" t="s">
        <v>194</v>
      </c>
      <c r="B13" s="19" t="s">
        <v>195</v>
      </c>
      <c r="C13" s="20">
        <v>12</v>
      </c>
      <c r="D13" s="19" t="s">
        <v>173</v>
      </c>
    </row>
    <row r="14" spans="1:4">
      <c r="A14" s="19" t="s">
        <v>196</v>
      </c>
      <c r="B14" s="19" t="s">
        <v>197</v>
      </c>
      <c r="C14" s="20">
        <v>13</v>
      </c>
      <c r="D14" s="19" t="s">
        <v>173</v>
      </c>
    </row>
    <row r="15" spans="1:4">
      <c r="A15" s="19" t="s">
        <v>198</v>
      </c>
      <c r="B15" s="19" t="s">
        <v>199</v>
      </c>
      <c r="C15" s="20">
        <v>14</v>
      </c>
      <c r="D15" s="19" t="s">
        <v>173</v>
      </c>
    </row>
    <row r="16" spans="1:4">
      <c r="A16" s="19" t="s">
        <v>200</v>
      </c>
      <c r="B16" s="19" t="s">
        <v>201</v>
      </c>
      <c r="C16" s="20">
        <v>15</v>
      </c>
      <c r="D16" s="19" t="s">
        <v>173</v>
      </c>
    </row>
    <row r="17" spans="1:4">
      <c r="A17" s="19" t="s">
        <v>202</v>
      </c>
      <c r="B17" s="19" t="s">
        <v>203</v>
      </c>
      <c r="C17" s="20">
        <v>16</v>
      </c>
      <c r="D17" s="19" t="s">
        <v>173</v>
      </c>
    </row>
    <row r="18" spans="1:4">
      <c r="A18" s="19" t="s">
        <v>204</v>
      </c>
      <c r="B18" s="19" t="s">
        <v>205</v>
      </c>
      <c r="C18" s="20">
        <v>17</v>
      </c>
      <c r="D18" s="19" t="s">
        <v>206</v>
      </c>
    </row>
    <row r="19" spans="1:4">
      <c r="A19" s="19" t="s">
        <v>207</v>
      </c>
      <c r="B19" s="19" t="s">
        <v>208</v>
      </c>
      <c r="C19" s="20">
        <v>18</v>
      </c>
      <c r="D19" s="19" t="s">
        <v>206</v>
      </c>
    </row>
    <row r="20" spans="1:4">
      <c r="A20" s="19" t="s">
        <v>209</v>
      </c>
      <c r="B20" s="19" t="s">
        <v>210</v>
      </c>
      <c r="C20" s="20">
        <v>19</v>
      </c>
      <c r="D20" s="19" t="s">
        <v>206</v>
      </c>
    </row>
    <row r="21" spans="1:4" ht="15.75" customHeight="1">
      <c r="A21" s="19" t="s">
        <v>211</v>
      </c>
      <c r="B21" s="19" t="s">
        <v>212</v>
      </c>
      <c r="C21" s="20">
        <v>20</v>
      </c>
      <c r="D21" s="19" t="s">
        <v>206</v>
      </c>
    </row>
    <row r="22" spans="1:4" ht="15.75" customHeight="1">
      <c r="A22" s="19" t="s">
        <v>213</v>
      </c>
      <c r="B22" s="19" t="s">
        <v>214</v>
      </c>
      <c r="C22" s="20">
        <v>21</v>
      </c>
      <c r="D22" s="19" t="s">
        <v>206</v>
      </c>
    </row>
    <row r="23" spans="1:4" ht="15.75" customHeight="1">
      <c r="A23" s="19" t="s">
        <v>215</v>
      </c>
      <c r="B23" s="19" t="s">
        <v>216</v>
      </c>
      <c r="C23" s="20">
        <v>22</v>
      </c>
      <c r="D23" s="19" t="s">
        <v>206</v>
      </c>
    </row>
    <row r="24" spans="1:4" ht="15.75" customHeight="1">
      <c r="A24" s="19" t="s">
        <v>217</v>
      </c>
      <c r="B24" s="19" t="s">
        <v>218</v>
      </c>
      <c r="C24" s="20">
        <v>23</v>
      </c>
      <c r="D24" s="19" t="s">
        <v>206</v>
      </c>
    </row>
    <row r="25" spans="1:4" ht="15.75" customHeight="1">
      <c r="A25" s="19" t="s">
        <v>131</v>
      </c>
      <c r="B25" s="19" t="s">
        <v>219</v>
      </c>
      <c r="C25" s="20">
        <v>24</v>
      </c>
      <c r="D25" s="19" t="s">
        <v>220</v>
      </c>
    </row>
    <row r="26" spans="1:4" ht="15.75" customHeight="1">
      <c r="A26" s="19" t="s">
        <v>221</v>
      </c>
      <c r="B26" s="19" t="s">
        <v>222</v>
      </c>
      <c r="C26" s="20">
        <v>25</v>
      </c>
      <c r="D26" s="19" t="s">
        <v>220</v>
      </c>
    </row>
    <row r="27" spans="1:4" ht="15.75" customHeight="1">
      <c r="A27" s="19" t="s">
        <v>223</v>
      </c>
      <c r="B27" s="19" t="s">
        <v>224</v>
      </c>
      <c r="C27" s="20">
        <v>26</v>
      </c>
      <c r="D27" s="19" t="s">
        <v>206</v>
      </c>
    </row>
    <row r="28" spans="1:4" ht="15.75" customHeight="1">
      <c r="A28" s="19" t="s">
        <v>225</v>
      </c>
      <c r="B28" s="19" t="s">
        <v>226</v>
      </c>
      <c r="C28" s="20">
        <v>27</v>
      </c>
      <c r="D28" s="19" t="s">
        <v>206</v>
      </c>
    </row>
    <row r="29" spans="1:4" ht="15.75" customHeight="1">
      <c r="A29" s="19" t="s">
        <v>227</v>
      </c>
      <c r="B29" s="19" t="s">
        <v>228</v>
      </c>
      <c r="C29" s="20">
        <v>28</v>
      </c>
      <c r="D29" s="19" t="s">
        <v>206</v>
      </c>
    </row>
    <row r="30" spans="1:4" ht="15.75" customHeight="1">
      <c r="A30" s="19" t="s">
        <v>229</v>
      </c>
      <c r="B30" s="19" t="s">
        <v>230</v>
      </c>
      <c r="C30" s="20">
        <v>29</v>
      </c>
      <c r="D30" s="19" t="s">
        <v>220</v>
      </c>
    </row>
    <row r="31" spans="1:4" ht="15.75" customHeight="1">
      <c r="A31" s="19" t="s">
        <v>231</v>
      </c>
      <c r="B31" s="19" t="s">
        <v>232</v>
      </c>
      <c r="C31" s="20">
        <v>30</v>
      </c>
      <c r="D31" s="19" t="s">
        <v>206</v>
      </c>
    </row>
    <row r="32" spans="1:4" ht="15.75" customHeight="1">
      <c r="A32" s="19" t="s">
        <v>233</v>
      </c>
      <c r="B32" s="19" t="s">
        <v>234</v>
      </c>
      <c r="C32" s="20">
        <v>31</v>
      </c>
      <c r="D32" s="19" t="s">
        <v>220</v>
      </c>
    </row>
    <row r="33" spans="1:4" ht="15.75" customHeight="1">
      <c r="A33" s="19" t="s">
        <v>235</v>
      </c>
      <c r="B33" s="19" t="s">
        <v>236</v>
      </c>
      <c r="C33" s="20">
        <v>32</v>
      </c>
      <c r="D33" s="19" t="s">
        <v>206</v>
      </c>
    </row>
    <row r="34" spans="1:4" ht="15.75" customHeight="1">
      <c r="A34" s="19" t="s">
        <v>237</v>
      </c>
      <c r="B34" s="19" t="s">
        <v>238</v>
      </c>
      <c r="C34" s="20">
        <v>33</v>
      </c>
      <c r="D34" s="19" t="s">
        <v>220</v>
      </c>
    </row>
    <row r="35" spans="1:4" ht="15.75" customHeight="1">
      <c r="A35" s="19" t="s">
        <v>239</v>
      </c>
      <c r="B35" s="19" t="s">
        <v>240</v>
      </c>
      <c r="C35" s="20">
        <v>34</v>
      </c>
      <c r="D35" s="19" t="s">
        <v>206</v>
      </c>
    </row>
    <row r="36" spans="1:4" ht="15.75" customHeight="1">
      <c r="A36" s="19" t="s">
        <v>241</v>
      </c>
      <c r="B36" s="19" t="s">
        <v>242</v>
      </c>
      <c r="C36" s="20">
        <v>35</v>
      </c>
      <c r="D36" s="19" t="s">
        <v>220</v>
      </c>
    </row>
    <row r="37" spans="1:4" ht="15.75" customHeight="1">
      <c r="A37" s="19" t="s">
        <v>243</v>
      </c>
      <c r="B37" s="19" t="s">
        <v>244</v>
      </c>
      <c r="C37" s="20">
        <v>36</v>
      </c>
      <c r="D37" s="19" t="s">
        <v>206</v>
      </c>
    </row>
    <row r="38" spans="1:4" ht="15.75" customHeight="1">
      <c r="A38" s="19" t="s">
        <v>245</v>
      </c>
      <c r="B38" s="19" t="s">
        <v>246</v>
      </c>
      <c r="C38" s="20">
        <v>37</v>
      </c>
      <c r="D38" s="19" t="s">
        <v>206</v>
      </c>
    </row>
    <row r="39" spans="1:4" ht="15.75" customHeight="1">
      <c r="A39" s="19" t="s">
        <v>247</v>
      </c>
      <c r="B39" s="19" t="s">
        <v>248</v>
      </c>
      <c r="C39" s="20">
        <v>38</v>
      </c>
      <c r="D39" s="19" t="s">
        <v>220</v>
      </c>
    </row>
    <row r="40" spans="1:4" ht="15.75" customHeight="1">
      <c r="A40" s="19" t="s">
        <v>249</v>
      </c>
      <c r="B40" s="19" t="s">
        <v>250</v>
      </c>
      <c r="C40" s="20">
        <v>39</v>
      </c>
      <c r="D40" s="19" t="s">
        <v>251</v>
      </c>
    </row>
    <row r="41" spans="1:4" ht="15.75" customHeight="1">
      <c r="A41" s="19" t="s">
        <v>252</v>
      </c>
      <c r="B41" s="19" t="s">
        <v>253</v>
      </c>
      <c r="C41" s="20">
        <v>40</v>
      </c>
      <c r="D41" s="19" t="s">
        <v>251</v>
      </c>
    </row>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7"/>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5" defaultRowHeight="15" customHeight="1"/>
  <cols>
    <col min="1" max="2" width="14.33203125" customWidth="1"/>
    <col min="3" max="26" width="8.83203125" customWidth="1"/>
  </cols>
  <sheetData>
    <row r="1" spans="1:26" ht="64">
      <c r="A1" s="21" t="s">
        <v>254</v>
      </c>
      <c r="B1" s="22" t="s">
        <v>255</v>
      </c>
      <c r="C1" s="21" t="s">
        <v>256</v>
      </c>
      <c r="D1" s="21" t="s">
        <v>257</v>
      </c>
      <c r="E1" s="21" t="s">
        <v>258</v>
      </c>
      <c r="F1" s="21" t="s">
        <v>259</v>
      </c>
      <c r="G1" s="21" t="s">
        <v>260</v>
      </c>
      <c r="H1" s="21" t="s">
        <v>261</v>
      </c>
      <c r="I1" s="21" t="s">
        <v>262</v>
      </c>
      <c r="J1" s="21" t="s">
        <v>263</v>
      </c>
      <c r="K1" s="21" t="s">
        <v>264</v>
      </c>
      <c r="L1" s="21"/>
      <c r="M1" s="21"/>
      <c r="N1" s="21"/>
      <c r="O1" s="21"/>
      <c r="P1" s="21"/>
      <c r="Q1" s="21"/>
      <c r="R1" s="21"/>
      <c r="S1" s="21"/>
      <c r="T1" s="21"/>
      <c r="U1" s="21"/>
      <c r="V1" s="21"/>
      <c r="W1" s="21"/>
      <c r="X1" s="21"/>
      <c r="Y1" s="21"/>
      <c r="Z1" s="21"/>
    </row>
    <row r="2" spans="1:26">
      <c r="A2" s="23">
        <v>46174</v>
      </c>
      <c r="B2" s="24" t="s">
        <v>265</v>
      </c>
      <c r="C2" s="19" t="s">
        <v>266</v>
      </c>
      <c r="D2" s="19" t="s">
        <v>266</v>
      </c>
      <c r="E2" s="24" t="s">
        <v>265</v>
      </c>
      <c r="F2" s="24" t="s">
        <v>265</v>
      </c>
      <c r="G2" s="24" t="s">
        <v>265</v>
      </c>
      <c r="H2" s="24" t="s">
        <v>265</v>
      </c>
      <c r="I2" s="19">
        <v>1</v>
      </c>
      <c r="J2" s="19" t="s">
        <v>267</v>
      </c>
      <c r="K2" s="19" t="s">
        <v>268</v>
      </c>
    </row>
    <row r="3" spans="1:26">
      <c r="A3" s="23">
        <v>46204</v>
      </c>
      <c r="B3" s="24" t="s">
        <v>269</v>
      </c>
      <c r="E3" s="24" t="s">
        <v>269</v>
      </c>
      <c r="F3" s="24" t="s">
        <v>269</v>
      </c>
      <c r="G3" s="24" t="s">
        <v>269</v>
      </c>
      <c r="H3" s="24" t="s">
        <v>269</v>
      </c>
      <c r="I3" s="19">
        <v>2</v>
      </c>
      <c r="J3" s="19" t="s">
        <v>270</v>
      </c>
      <c r="K3" s="19" t="s">
        <v>271</v>
      </c>
    </row>
    <row r="4" spans="1:26">
      <c r="A4" s="23">
        <v>46235</v>
      </c>
      <c r="I4" s="19">
        <v>3</v>
      </c>
      <c r="J4" s="24" t="s">
        <v>272</v>
      </c>
    </row>
    <row r="5" spans="1:26">
      <c r="A5" s="23">
        <v>46266</v>
      </c>
      <c r="I5" s="19">
        <v>4</v>
      </c>
      <c r="J5" s="24" t="s">
        <v>273</v>
      </c>
    </row>
    <row r="6" spans="1:26">
      <c r="A6" s="23">
        <v>46296</v>
      </c>
      <c r="I6" s="19">
        <v>5</v>
      </c>
    </row>
    <row r="7" spans="1:26">
      <c r="A7" s="23">
        <v>46327</v>
      </c>
      <c r="I7" s="19">
        <v>6</v>
      </c>
    </row>
    <row r="8" spans="1:26">
      <c r="A8" s="23">
        <v>46357</v>
      </c>
      <c r="I8" s="19">
        <v>7</v>
      </c>
    </row>
    <row r="9" spans="1:26">
      <c r="A9" s="23">
        <v>46388</v>
      </c>
      <c r="I9" s="19">
        <v>8</v>
      </c>
    </row>
    <row r="10" spans="1:26">
      <c r="A10" s="23">
        <v>46419</v>
      </c>
      <c r="I10" s="19">
        <v>9</v>
      </c>
    </row>
    <row r="11" spans="1:26">
      <c r="A11" s="23">
        <v>46447</v>
      </c>
      <c r="I11" s="19">
        <v>10</v>
      </c>
    </row>
    <row r="12" spans="1:26">
      <c r="A12" s="23">
        <v>46478</v>
      </c>
      <c r="I12" s="19">
        <v>11</v>
      </c>
    </row>
    <row r="13" spans="1:26">
      <c r="A13" s="23">
        <v>46508</v>
      </c>
      <c r="I13" s="19">
        <v>12</v>
      </c>
    </row>
    <row r="14" spans="1:26">
      <c r="A14" s="23">
        <v>46539</v>
      </c>
      <c r="I14" s="19">
        <v>13</v>
      </c>
    </row>
    <row r="15" spans="1:26">
      <c r="A15" s="23">
        <v>46569</v>
      </c>
      <c r="I15" s="19">
        <v>14</v>
      </c>
    </row>
    <row r="16" spans="1:26">
      <c r="A16" s="23">
        <v>46600</v>
      </c>
      <c r="I16" s="19">
        <v>15</v>
      </c>
    </row>
    <row r="17" spans="1:9">
      <c r="A17" s="23">
        <v>46631</v>
      </c>
      <c r="I17" s="19">
        <v>16</v>
      </c>
    </row>
    <row r="18" spans="1:9">
      <c r="A18" s="23">
        <v>46661</v>
      </c>
      <c r="I18" s="19">
        <v>17</v>
      </c>
    </row>
    <row r="19" spans="1:9">
      <c r="A19" s="23">
        <v>46692</v>
      </c>
      <c r="I19" s="19">
        <v>18</v>
      </c>
    </row>
    <row r="20" spans="1:9">
      <c r="A20" s="23">
        <v>46722</v>
      </c>
      <c r="I20" s="19">
        <v>19</v>
      </c>
    </row>
    <row r="21" spans="1:9" ht="15.75" customHeight="1">
      <c r="I21" s="19">
        <v>20</v>
      </c>
    </row>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7"/>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審査設問70問シート</vt:lpstr>
      <vt:lpstr>金融教育ホワイト企業認定シート</vt:lpstr>
      <vt:lpstr>業種一覧</vt:lpstr>
      <vt:lpstr>プルダウンリスト用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free net</cp:lastModifiedBy>
  <dcterms:created xsi:type="dcterms:W3CDTF">2026-01-08T03:21:57Z</dcterms:created>
  <dcterms:modified xsi:type="dcterms:W3CDTF">2026-02-26T00:06:46Z</dcterms:modified>
</cp:coreProperties>
</file>